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átima\Downloads\"/>
    </mc:Choice>
  </mc:AlternateContent>
  <xr:revisionPtr revIDLastSave="0" documentId="13_ncr:1_{12CC85BA-44F9-4C7C-BCCD-1F2B13E5F4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TTO COG 2" sheetId="1" r:id="rId1"/>
  </sheets>
  <definedNames>
    <definedName name="_xlnm._FilterDatabase" localSheetId="0" hidden="1">'PTTO COG 2'!$A$10:$F$734</definedName>
    <definedName name="_xlnm.Print_Area" localSheetId="0">'PTTO COG 2'!$A$1:$B$734</definedName>
    <definedName name="_xlnm.Print_Titles" localSheetId="0">'PTTO COG 2'!$7:$9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3" i="1" l="1"/>
  <c r="B244" i="1"/>
  <c r="B246" i="1"/>
  <c r="B212" i="1"/>
  <c r="B65" i="1"/>
  <c r="B34" i="1"/>
  <c r="B15" i="1"/>
  <c r="B12" i="1" s="1"/>
  <c r="B715" i="1" l="1"/>
  <c r="B714" i="1" s="1"/>
  <c r="B719" i="1"/>
  <c r="B718" i="1" s="1"/>
  <c r="B575" i="1"/>
  <c r="B574" i="1" s="1"/>
  <c r="B515" i="1"/>
  <c r="B531" i="1"/>
  <c r="B488" i="1"/>
  <c r="B485" i="1"/>
  <c r="B484" i="1" s="1"/>
  <c r="B469" i="1"/>
  <c r="B453" i="1"/>
  <c r="B452" i="1" s="1"/>
  <c r="B462" i="1"/>
  <c r="B713" i="1" l="1"/>
  <c r="B487" i="1"/>
  <c r="B449" i="1"/>
  <c r="B408" i="1"/>
  <c r="B424" i="1"/>
  <c r="B375" i="1"/>
  <c r="B427" i="1"/>
  <c r="B392" i="1"/>
  <c r="B359" i="1"/>
  <c r="B358" i="1" s="1"/>
  <c r="B318" i="1"/>
  <c r="B322" i="1"/>
  <c r="B317" i="1" s="1"/>
  <c r="B324" i="1"/>
  <c r="B328" i="1"/>
  <c r="B332" i="1"/>
  <c r="B356" i="1"/>
  <c r="B310" i="1"/>
  <c r="B306" i="1"/>
  <c r="B302" i="1"/>
  <c r="B296" i="1"/>
  <c r="B290" i="1"/>
  <c r="B281" i="1"/>
  <c r="B278" i="1"/>
  <c r="B274" i="1"/>
  <c r="B254" i="1"/>
  <c r="B252" i="1"/>
  <c r="B240" i="1"/>
  <c r="B238" i="1"/>
  <c r="B235" i="1" s="1"/>
  <c r="B228" i="1"/>
  <c r="B226" i="1"/>
  <c r="B224" i="1"/>
  <c r="B215" i="1"/>
  <c r="B191" i="1"/>
  <c r="B195" i="1"/>
  <c r="B199" i="1"/>
  <c r="B208" i="1"/>
  <c r="B175" i="1"/>
  <c r="B172" i="1"/>
  <c r="B170" i="1"/>
  <c r="B189" i="1"/>
  <c r="B164" i="1"/>
  <c r="B163" i="1" s="1"/>
  <c r="B159" i="1"/>
  <c r="B155" i="1"/>
  <c r="B153" i="1"/>
  <c r="B151" i="1"/>
  <c r="B140" i="1"/>
  <c r="B136" i="1"/>
  <c r="B134" i="1"/>
  <c r="B130" i="1"/>
  <c r="B126" i="1"/>
  <c r="B113" i="1"/>
  <c r="B121" i="1"/>
  <c r="B106" i="1"/>
  <c r="B102" i="1"/>
  <c r="B100" i="1"/>
  <c r="B98" i="1"/>
  <c r="B93" i="1"/>
  <c r="B96" i="1"/>
  <c r="B29" i="1"/>
  <c r="B25" i="1" s="1"/>
  <c r="B85" i="1"/>
  <c r="B78" i="1"/>
  <c r="B61" i="1"/>
  <c r="B211" i="1" l="1"/>
  <c r="B295" i="1"/>
  <c r="B262" i="1"/>
  <c r="B169" i="1"/>
  <c r="B146" i="1"/>
  <c r="B112" i="1"/>
  <c r="B60" i="1"/>
  <c r="B11" i="1"/>
  <c r="B374" i="1"/>
  <c r="B188" i="1"/>
  <c r="B92" i="1"/>
  <c r="B123" i="1"/>
  <c r="B210" i="1" l="1"/>
  <c r="B91" i="1"/>
  <c r="B10" i="1" l="1"/>
</calcChain>
</file>

<file path=xl/sharedStrings.xml><?xml version="1.0" encoding="utf-8"?>
<sst xmlns="http://schemas.openxmlformats.org/spreadsheetml/2006/main" count="733" uniqueCount="690">
  <si>
    <t>Norma para armonizar la presentación de la información adicional del Proyecto del Presupuesto de Egresos.</t>
  </si>
  <si>
    <t xml:space="preserve">Se deberá de considerar lo siguiente:                                                                                       </t>
  </si>
  <si>
    <t>Presentar como mínimo con la apertura del Clasificador por Objeto de Gasto a segundo nivel</t>
  </si>
  <si>
    <t>Formato del Proyecto del Presupuesto de Egresos Armonizado:</t>
  </si>
  <si>
    <t>DURANGO/MEZQUITAL</t>
  </si>
  <si>
    <t>Clasificador por Objeto del Gasto</t>
  </si>
  <si>
    <t>Importe</t>
  </si>
  <si>
    <t>Total</t>
  </si>
  <si>
    <t>SERVICIOS PERSONALES</t>
  </si>
  <si>
    <t>REMUNERACIONES AL PERSONAL DE CARACTER PERMANENTE</t>
  </si>
  <si>
    <t>DIETAS</t>
  </si>
  <si>
    <t>Dietas.</t>
  </si>
  <si>
    <t>SUELDOS BASE AL PERSONAL PERMANENTE</t>
  </si>
  <si>
    <t>Sueldos base al personal permanente</t>
  </si>
  <si>
    <t>REMUNERACIONES AL PERSONAL DE CARACTER TRANSITORIO</t>
  </si>
  <si>
    <t>HONORARIOS ASIMILABLES A SALARIOS</t>
  </si>
  <si>
    <t>Honorarios Asimilables a Salarios.</t>
  </si>
  <si>
    <t>SUELDOS BASE AL PERSONAL EVENTUAL</t>
  </si>
  <si>
    <t>Sueldo base al personal eventual.</t>
  </si>
  <si>
    <t>Compensaciones a sustitutos de profesores becados.</t>
  </si>
  <si>
    <t>RETRIBUCIONES POR SERVICIOS DE CARÁCTER SOCIAL</t>
  </si>
  <si>
    <t>Retribuciones por servicios de carácter social.</t>
  </si>
  <si>
    <t>REMUNERACIONES ADICIONALES Y ESPECIALES</t>
  </si>
  <si>
    <t>PRIMAS POR AÑOS DE SERVICIOS EFECTIVOS PRESTADOS</t>
  </si>
  <si>
    <t>Estímulos por años de servicio.</t>
  </si>
  <si>
    <t>Prima de Antigüedad.</t>
  </si>
  <si>
    <t>PRIMAS DE VACACIONES, DOMINICAL Y GRATIFICACIÓN DE FIN DE AÑO</t>
  </si>
  <si>
    <t>Primas de vacaciones y dominical y Gratificación de fin de Año.</t>
  </si>
  <si>
    <t>Aguinaldo o gratificación de fin de año.</t>
  </si>
  <si>
    <t>HORAS EXTRAORDINARIAS</t>
  </si>
  <si>
    <t>Remuneraciones por horas extraordinarias.</t>
  </si>
  <si>
    <t>COMPENSACIONES</t>
  </si>
  <si>
    <t>Compensaciones.</t>
  </si>
  <si>
    <t>SOBREHABERES</t>
  </si>
  <si>
    <t>Sobrehaberes.</t>
  </si>
  <si>
    <t>ASIGNACIONES DE TÉCNICO, DE MANDO, POR COMISIÓN, DE VUELO Y DE TÉCNICO ESPECIAL</t>
  </si>
  <si>
    <t>Asignaciones de técnico, de mando, por comisión, de vuelo y de técnico especial.</t>
  </si>
  <si>
    <t>HONORARIOS ESPECIALES</t>
  </si>
  <si>
    <t>Honorarios especiales.</t>
  </si>
  <si>
    <t>SEGURIDAD SOCIAL</t>
  </si>
  <si>
    <t>APORTACIONES DE SEGURIDAD SOCIAL</t>
  </si>
  <si>
    <t>Aportaciones al IMSS.</t>
  </si>
  <si>
    <t>Aportaciones de seguridad social.</t>
  </si>
  <si>
    <t>Aportaciones al seguro de cesantía en edad avanzada y vejez.</t>
  </si>
  <si>
    <t>APORTACIONES A FONDOS DE VIVIENDA</t>
  </si>
  <si>
    <t>Aportaciones al INFONAVIT.</t>
  </si>
  <si>
    <t>Aportaciones para vivienda.</t>
  </si>
  <si>
    <t>APORTACIONES AL SISTEMA PARA EL RETIRO</t>
  </si>
  <si>
    <t>Aportaciones al Sistema de Ahorro para el Retiro.</t>
  </si>
  <si>
    <t>Depósitos para el ahorro solidario.</t>
  </si>
  <si>
    <t>Aportaciones para Seguros.</t>
  </si>
  <si>
    <t>Cuotas para el seguro de vida del personal.</t>
  </si>
  <si>
    <t>Cuotas para el seguro de gastos médicos del personal civil.</t>
  </si>
  <si>
    <t>Cuotas para el seguro de separación individualizado.</t>
  </si>
  <si>
    <t>Cuotas para el seguro colectivo de retiro.</t>
  </si>
  <si>
    <t>Seguro de responsabilidad civil, asistencia legal y otros seguros.</t>
  </si>
  <si>
    <t>Cuotas para jubilación.</t>
  </si>
  <si>
    <t>OTRAS PRESTACIONES SOCIALES Y ECONOMICAS</t>
  </si>
  <si>
    <t>CUOTAS PARA EL FONDO DE AHORRO Y FONDO DE TRABAJO</t>
  </si>
  <si>
    <t>Cuotas para el fondo de ahorro del personal.</t>
  </si>
  <si>
    <t>Fortalecimiento administrativo.</t>
  </si>
  <si>
    <t>Otros seguros.</t>
  </si>
  <si>
    <t>INDEMNIZACIONES</t>
  </si>
  <si>
    <t>Indemnizaciones por accidentes en el trabajo.</t>
  </si>
  <si>
    <t>Pago de liquidaciones.</t>
  </si>
  <si>
    <t>PRESTACIONES Y HABERES DE RETIRO</t>
  </si>
  <si>
    <t>Prestaciones de retiro.</t>
  </si>
  <si>
    <t>Prestaciones Contractuales</t>
  </si>
  <si>
    <t>Ayuda escolar.</t>
  </si>
  <si>
    <t>Apoyo familiar.</t>
  </si>
  <si>
    <t>Dotación de anteojos y Servicio dental.</t>
  </si>
  <si>
    <t>Apoyo para la superación.</t>
  </si>
  <si>
    <t>APOYOS A LA CAPACITACIÓN DE LOS SERVIDORES PÚBLICOS</t>
  </si>
  <si>
    <t>Apoyos a la capacitación de los servidores públicos.</t>
  </si>
  <si>
    <t>Becas educacionales.</t>
  </si>
  <si>
    <t>OTRAS PRESTACIONES SOCIALES Y ECONÓMICAS</t>
  </si>
  <si>
    <t>Otras prestaciones.</t>
  </si>
  <si>
    <t>Pago extraordinario por riesgo.</t>
  </si>
  <si>
    <t>Subsidio al trabajador.</t>
  </si>
  <si>
    <t>Prestaciones Adicionales.</t>
  </si>
  <si>
    <t>Pagos por defunción.</t>
  </si>
  <si>
    <t>Fondo de contingencias.</t>
  </si>
  <si>
    <t>PREVISIONES</t>
  </si>
  <si>
    <t>PREVISIONES DE CARÁCTER LABORAL, ECONÓMICA Y DE SEGURIDAD SOCIAL</t>
  </si>
  <si>
    <t>Incrementos a las percepciones.</t>
  </si>
  <si>
    <t>Otras medidas de carácter laboral y económico.</t>
  </si>
  <si>
    <t>Previsiones para aportaciones al Sistema de Ahorro para el Retiro.</t>
  </si>
  <si>
    <t>Previsiones para aportaciones al seguro de cesantía en edad avanzada y vejez.</t>
  </si>
  <si>
    <t>MATERIALES Y SUMINISTROS</t>
  </si>
  <si>
    <t>MATERIALES DE ADMINISTRACION, EMISION DE DOCUMENTOS Y ARTICULOS OFICIALES</t>
  </si>
  <si>
    <t>MATERIALES, ÚTILES Y EQUIPOS MENORES DE OFICINA</t>
  </si>
  <si>
    <t>Materiales, útiles y Equipos Menores de Oficina.</t>
  </si>
  <si>
    <t>Material para estudios y proyectos.</t>
  </si>
  <si>
    <t>MATERIALES Y ÚTILES DE IMPRESIÓN Y REPRODUCCIÓN</t>
  </si>
  <si>
    <t>Materiales y útiles de impresión y reproducción.</t>
  </si>
  <si>
    <t>MATERIAL ESTADISTICO Y GEOGRAFICO</t>
  </si>
  <si>
    <t>Material Estadístico y Geográfico</t>
  </si>
  <si>
    <t>MATERIALES, ÚTILES Y EQUIPOS MENORES DE TECNOLOGÍAS DE LA INFORMACIÓN Y COMUNICACIONES</t>
  </si>
  <si>
    <t>Materiales, Útiles y Equipos Menores de Tecnologías  de la Información y Comunicaciones.</t>
  </si>
  <si>
    <t>MATERIAL IMPRESO E INFORMACIÓN DIGITAL</t>
  </si>
  <si>
    <t>Material de apoyo informativo.</t>
  </si>
  <si>
    <t>Material para información en actividades de investigación científica y tecnológica.</t>
  </si>
  <si>
    <t>Material de fotografía, cinematografía, televisión y grabación.</t>
  </si>
  <si>
    <t>MATERIAL DE LIMPIEZA</t>
  </si>
  <si>
    <t>Material de limpieza.</t>
  </si>
  <si>
    <t>MATERIALES Y ÚTILES DE ENSEÑANZA</t>
  </si>
  <si>
    <t>Materiales y Útiles de Enseñanza.</t>
  </si>
  <si>
    <t>MATERIALES PARA EL REGISTRO E IDENTIFICACIÓN DE BIENES Y PERSONAS</t>
  </si>
  <si>
    <t>Materiales para el registro e identificación de bienes y personas.</t>
  </si>
  <si>
    <t>ALIMENTOS Y UTENSILIOS</t>
  </si>
  <si>
    <t>PRODUCTOS ALIMENTICIOS PARA PERSONAS</t>
  </si>
  <si>
    <t>Productos alimenticios para personas.</t>
  </si>
  <si>
    <t>Productos alimenticios para el personal que realiza labores en campo o de supervisión.</t>
  </si>
  <si>
    <t>Productos alimenticios para el personal en las instalaciones de las dependencias y entidades.</t>
  </si>
  <si>
    <t>Productos alimenticios para la población en caso de desastres naturales.</t>
  </si>
  <si>
    <t>Productos alimenticios para el personal derivado de actividades extraordinarias.</t>
  </si>
  <si>
    <t>PRODUCTOS ALIMENTICIOS PARA ANIMALES</t>
  </si>
  <si>
    <t>Productos alimenticios para animales.</t>
  </si>
  <si>
    <t>UTENSILIOS PARA EL SERVICIO DE ALIMENTACIÓN</t>
  </si>
  <si>
    <t>Utensilios para el servicio de alimentación.</t>
  </si>
  <si>
    <t>MATERIALES Y ARTICULOS DE CONSTRUCCION Y DE REPARACION</t>
  </si>
  <si>
    <t>PRODUCTOS MINERALES NO METÁLICOS</t>
  </si>
  <si>
    <t>Productos minerales no metálicos.</t>
  </si>
  <si>
    <t>CEMENTO Y PRODUCTOS DE CONCRETO</t>
  </si>
  <si>
    <t>Cemento y productos de concreto.</t>
  </si>
  <si>
    <t>CAL, YESO Y PRODUCTOS DE YESO</t>
  </si>
  <si>
    <t>Cal, yeso y productos de yeso.</t>
  </si>
  <si>
    <t>MADERA Y PRODUCTOS DE MADERA</t>
  </si>
  <si>
    <t>Madera y productos de madera.</t>
  </si>
  <si>
    <t>VIDRIO Y PRODUCTOS DE VIDRIO</t>
  </si>
  <si>
    <t>Vidrio y productos de vidrio.</t>
  </si>
  <si>
    <t>MATERIAL ELÉCTRICO Y ELECTRÓNICO</t>
  </si>
  <si>
    <t>Material eléctrico y electrónico.</t>
  </si>
  <si>
    <t>ARTÍCULOS METÁLICOS PARA LA CONSTRUCCIÓN</t>
  </si>
  <si>
    <t>Artículos metálicos para la construcción.</t>
  </si>
  <si>
    <t>MATERIALES COMPLEMENTARIOS</t>
  </si>
  <si>
    <t>Materiales complementarios.</t>
  </si>
  <si>
    <t>OTROS MATERIALES Y ARTÍCULOS DE CONSTRUCCIÓN Y REPARACIÓN</t>
  </si>
  <si>
    <t>Otros materiales y artículos de construcción y reparación.</t>
  </si>
  <si>
    <t>Material para agua potable.</t>
  </si>
  <si>
    <t>Material para alcantarillado sanitario.</t>
  </si>
  <si>
    <t>Material para mantenimiento de colectores.</t>
  </si>
  <si>
    <t>Material para mantenimiento de drenes y cárcamos de bombeo.</t>
  </si>
  <si>
    <t>PRODUCTOS QUIMICOS, FARMACEUTICOS Y DE LABORATORIO</t>
  </si>
  <si>
    <t>PRODUCTOS QUÍMICOS BÁSICOS</t>
  </si>
  <si>
    <t>Productos químicos básicos.</t>
  </si>
  <si>
    <t>Productos químicos para potabilización.</t>
  </si>
  <si>
    <t>Productos químicos para tratamiento de aguas residuales.</t>
  </si>
  <si>
    <t>FERTILIZANTES, PESTICIDAS Y OTROS AGROQUÍMICOS</t>
  </si>
  <si>
    <t>Plaguicidas, abonos y fertilizantes.</t>
  </si>
  <si>
    <t>MEDICINAS Y PRODUCTOS FARMACÉUTICOS</t>
  </si>
  <si>
    <t>Medicinas y productos farmacéuticos.</t>
  </si>
  <si>
    <t>MATERIALES, ACCESORIOS Y SUMINISTROS MÉDICOS</t>
  </si>
  <si>
    <t>Materiales, accesorios y suministros médicos.</t>
  </si>
  <si>
    <t>MATERIALES, ACCESORIOS Y SUMINISTROS DE LABORATORIO</t>
  </si>
  <si>
    <t>Materiales, accesorios y suministros de laboratorio.</t>
  </si>
  <si>
    <t>FIBRAS SINTÉTICAS, HULES, PLÁSTICOS Y DERIVADOS</t>
  </si>
  <si>
    <t>Fibras sintéticas, hules, plásticos y derivados.</t>
  </si>
  <si>
    <t>OTROS PRODUCTOS QUÍMICOS</t>
  </si>
  <si>
    <t>Otros productos químicos.</t>
  </si>
  <si>
    <t>COMBUSTIBLES, LUBRICANTES Y ADITIVOS</t>
  </si>
  <si>
    <t>Combustibles, Lubricantes y Aditivos.</t>
  </si>
  <si>
    <t>Combustibles, lubricantes y aditivos para maquinaria, equipo de producción y servicios administrativos.</t>
  </si>
  <si>
    <t>CARBÓN Y SUS DERIVADOS</t>
  </si>
  <si>
    <t>Carbón y sus derivados.</t>
  </si>
  <si>
    <t>VESTUARIO, BLANCOS, PRENDAS DE PROTECCION Y ARTICULOS DEPORTIVOS</t>
  </si>
  <si>
    <t>VESTUARIO Y UNIFORMES</t>
  </si>
  <si>
    <t>Vestuario y uniformes.</t>
  </si>
  <si>
    <t>PRENDAS DE SEGURIDAD Y PROTECCIÓN PERSONAL</t>
  </si>
  <si>
    <t>Prendas de seguridad y protección personal.</t>
  </si>
  <si>
    <t>Materiales preventivos y de señalamientos.</t>
  </si>
  <si>
    <t>ARTÍCULOS DEPORTIVOS</t>
  </si>
  <si>
    <t>Artículos deportivos.</t>
  </si>
  <si>
    <t>PRODUCTOS TEXTILES</t>
  </si>
  <si>
    <t>Productos textiles.</t>
  </si>
  <si>
    <t>BLANCOS Y OTROS PRODUCTOS TEXTILES, EXCEPTO PRENDAS DE VESTIR</t>
  </si>
  <si>
    <t>Blancos y otros productos textiles, excepto prendas de vestir.</t>
  </si>
  <si>
    <t>MATERIALES Y SUMINISTROS PARA SEGURIDAD</t>
  </si>
  <si>
    <t>SUSTANCIAS Y MATERIALES EXPLOSIVOS</t>
  </si>
  <si>
    <t>Sustancias y materiales explosivos.</t>
  </si>
  <si>
    <t>MATERIALES DE SEGURIDAD PÚBLICA</t>
  </si>
  <si>
    <t>Materiales de seguridad pública.</t>
  </si>
  <si>
    <t>PRENDAS DE PROTECCIÓN PARA SEGURIDAD PÚBLICA Y NACIONAL</t>
  </si>
  <si>
    <t>Prendas de protección para seguridad pública.</t>
  </si>
  <si>
    <t>HERRAMIENTAS, REFACCIONES Y ACCESORIOS MENORES</t>
  </si>
  <si>
    <t>HERRAMIENTAS MENORES</t>
  </si>
  <si>
    <t>Herramientas menores.</t>
  </si>
  <si>
    <t>REFACCIONES Y ACCESORIOS MENORES DE EDIFICIOS</t>
  </si>
  <si>
    <t>Refacciones y accesorios menores de edificios.</t>
  </si>
  <si>
    <t>REFACCIONES Y ACCESORIOS MENORES DE MOBILIARIO Y EQUIPO DE ADMINISTRACIÓN, EDUCACIONAL Y RECREATIVO</t>
  </si>
  <si>
    <t>Refacciones y accesorios menores de mobiliario y equipo de administración, educacional y recreativo.</t>
  </si>
  <si>
    <t>REFACCIONES Y ACCESORIOS MENORES DE EQUIPO DE CÓMPUTO Y TECNOLOGÍAS DE LA INFORMACIÓN</t>
  </si>
  <si>
    <t>Refacciones y accesorios para equipo de cómputo.</t>
  </si>
  <si>
    <t>REFACCIONES Y ACCESORIOS MENORES DE EQUIPO E INSTRUMENTAL MÉDICO Y DE LABORATORIO</t>
  </si>
  <si>
    <t>Refacciones y accesorios menores de equipo e instrumental médico y de laboratorio.</t>
  </si>
  <si>
    <t>REFACCIONES Y ACCESORIOS MENORES DE EQUIPO DE TRANSPORTE</t>
  </si>
  <si>
    <t>Refacciones y accesorios menores de equipo de transporte.</t>
  </si>
  <si>
    <t>REFACCIONES Y ACCESORIOS MENORES DE EQUIPO DE DEFENSA Y SEGURIDAD</t>
  </si>
  <si>
    <t>Refacciones y accesorios menores de equipo de defensa y seguridad.</t>
  </si>
  <si>
    <t>REFACCIONES Y ACCESORIOS MENORES DE MAQUINARIA Y OTROS EQUIPOS</t>
  </si>
  <si>
    <t>Refacciones y accesorios menores de maquinaria y otros equipos.</t>
  </si>
  <si>
    <t>Refacciones menores para plantas potabilizadora.</t>
  </si>
  <si>
    <t>Refacciones menores para pozos profundos y fuentes de abastecimiento.</t>
  </si>
  <si>
    <t>Refacciones menores para plantas tratadoras de aguas residuales.</t>
  </si>
  <si>
    <t>REFACCIONES Y ACCESORIOS MENORES OTROS BIENES MUEBLES</t>
  </si>
  <si>
    <t>Refacciones y accesorios menores otros bienes muebles.</t>
  </si>
  <si>
    <t>SERVICIOS GENERALES</t>
  </si>
  <si>
    <t>SERVICIOS BASICOS</t>
  </si>
  <si>
    <t>ENERGÍA ELÉCTRICA</t>
  </si>
  <si>
    <t>Energía eléctrica.</t>
  </si>
  <si>
    <t>Servicio de alumbrado público.</t>
  </si>
  <si>
    <t>GAS</t>
  </si>
  <si>
    <t>Gas.</t>
  </si>
  <si>
    <t>AGUA</t>
  </si>
  <si>
    <t>Agua.</t>
  </si>
  <si>
    <t>TELEFONÍA TRADICIONAL</t>
  </si>
  <si>
    <t>Telefonía Tradicional</t>
  </si>
  <si>
    <t>TELEFONÍA CELULAR</t>
  </si>
  <si>
    <t>Telefonía celular.</t>
  </si>
  <si>
    <t>SERVICIOS DE TELECOMUNICACIONES Y SATÉLITES</t>
  </si>
  <si>
    <t>Servicio de radiolocalización.</t>
  </si>
  <si>
    <t>Servicios de telecomunicaciones.</t>
  </si>
  <si>
    <t>SERVICIOS DE ACCESO DE INTERNET, REDES Y PROCESAMIENTO DE INFORMACIÓN</t>
  </si>
  <si>
    <t>Servicios de conducción de señales analógicas y digitales.</t>
  </si>
  <si>
    <t>SERVICIOS POSTALES Y TELEGRÁFICOS</t>
  </si>
  <si>
    <t>Servicio postal y Telegráfico</t>
  </si>
  <si>
    <t>Servicio telegráfico.</t>
  </si>
  <si>
    <t>SERVICIOS INTEGRALES Y OTROS SERVICIOS</t>
  </si>
  <si>
    <t>Servicios integrales de telecomunicación.</t>
  </si>
  <si>
    <t>Contratación de otros servicios.</t>
  </si>
  <si>
    <t>Servicios generales para planteles educativos.</t>
  </si>
  <si>
    <t>SERVICIOS DE ARRENDAMIENTO</t>
  </si>
  <si>
    <t>ARRENDAMIENTO DE TERRENOS</t>
  </si>
  <si>
    <t>Arrendamiento de terrenos.</t>
  </si>
  <si>
    <t>ARRENDAMIENTO DE EDIFICIOS</t>
  </si>
  <si>
    <t>Arrendamiento de edificios.</t>
  </si>
  <si>
    <t>ARRENDAMIENTO DE MOBILIARIO Y EQUIPO DE ADMINISTRACIÓN, EDUCACIONAL Y RECREATIVO</t>
  </si>
  <si>
    <t>Arrendamiento de equipo y bienes informáticos.</t>
  </si>
  <si>
    <t>Arrendamiento de mobiliario.</t>
  </si>
  <si>
    <t>Arrendamiento de fotocopiadoras.</t>
  </si>
  <si>
    <t>ARRENDAMIENTO DE EQUIPO E INSTRUMENTAL MÉDICO Y DE LABORATORIO</t>
  </si>
  <si>
    <t>Arrendamiento de equipo e instrumental médico y de laboratorio.</t>
  </si>
  <si>
    <t>ARRENDAMIENTO DE EQUIPO DE TRANSPORTE</t>
  </si>
  <si>
    <t>Arrendamiento de vehículos terrestres, aéreos, marítimos, lacustres y fluviales para la ejecución de programas de seguri</t>
  </si>
  <si>
    <t>Arrendamiento de vehículos terrestres, aéreos, marítimos, lacustres y fluviales para servicios públicos y la operación d</t>
  </si>
  <si>
    <t>Arrendamiento de vehículos terrestres, aéreos, marítimos, lacustres y fluviales para servicios administrativos.</t>
  </si>
  <si>
    <t>Arrendamiento de vehículos terrestres, aéreos, marítimos, lacustres y fluviales para desastres naturales.</t>
  </si>
  <si>
    <t>Arrendamiento de vehículos terrestres, aéreos, marítimos, lacustres y fluviales para servidores públicos.</t>
  </si>
  <si>
    <t>ARRENDAMIENTO DE MAQUINARIA, OTROS EQUIPOS Y HERRAMIENTAS</t>
  </si>
  <si>
    <t>Arrendamiento de Equipo de Maquinaria otros Equipos y Herramientas.</t>
  </si>
  <si>
    <t>ARRENDAMIENTO DE ACTIVOS INTANGIBLES</t>
  </si>
  <si>
    <t>Patentes, regalías y otros.</t>
  </si>
  <si>
    <t>ARRENDAMIENTO FINANCIERO</t>
  </si>
  <si>
    <t>Arrendamiento financiero.</t>
  </si>
  <si>
    <t>OTROS ARRENDAMIENTOS</t>
  </si>
  <si>
    <t>Arrendamiento de sustancias y productos químicos.</t>
  </si>
  <si>
    <t>Otros Arrendamientos.</t>
  </si>
  <si>
    <t>Herramientas de trabajo.</t>
  </si>
  <si>
    <t>SERVICIOS PROFESIONALES, CIENTIFICOS, TECNICOS Y OTROS SERVICIOS</t>
  </si>
  <si>
    <t>SERVICIOS LEGALES, DE CONTABILIDAD, AUDITORÍA Y RELACIONADOS</t>
  </si>
  <si>
    <t>Asesorías asociadas a convenios, tratados o acuerdos.</t>
  </si>
  <si>
    <t>Otras asesorías para la operación de programas.</t>
  </si>
  <si>
    <t>Servicios relacionados con procedimientos jurisdiccionales.</t>
  </si>
  <si>
    <t>Auditorías, dictámenes fiscales y de seguridad social.</t>
  </si>
  <si>
    <t>SERVICIOS DE DISEÑO, ARQUITECTURA, INGENIERÍA Y ACTIVIDADES RELACIONADAS</t>
  </si>
  <si>
    <t>Servicios de diseño, arquitectura, ingeniería y actividades relacionadas.</t>
  </si>
  <si>
    <t>Servicios de laboratorio y muestreo.</t>
  </si>
  <si>
    <t>SERVICIOS DE CONSULTORÍA ADMINISTRATIVA, PROCESOS, TÉCNICA Y EN TECNOLOGÍAS DE LA INFORMACIÓN</t>
  </si>
  <si>
    <t>Servicios de informática.</t>
  </si>
  <si>
    <t>Servicios estadísticos y geográficos.</t>
  </si>
  <si>
    <t>Servicios relacionados con certificación de procesos.</t>
  </si>
  <si>
    <t>Otros servicios profesionales.</t>
  </si>
  <si>
    <t>SERVICIOS DE CAPACITACIÓN</t>
  </si>
  <si>
    <t>Servicios para capacitación a servidores públicos.</t>
  </si>
  <si>
    <t>SERVICIOS DE INVESTIGACIÓN CIENTÍFICA Y DESARROLLO</t>
  </si>
  <si>
    <t>Estudios e investigaciones.</t>
  </si>
  <si>
    <t>SERVICIOS DE APOYO ADMINISTRATIVO, TRADUCCIÓN, FOTOCOPIADO E IMPRESIÓN</t>
  </si>
  <si>
    <t>Servicios relacionados con traducciones.</t>
  </si>
  <si>
    <t>Otros servicios comerciales.</t>
  </si>
  <si>
    <t>Impresiones de documentos oficiales para la prestación de servicios públicos, identificación, formatos administrativos y</t>
  </si>
  <si>
    <t>Impresión y elaboración de material informativo derivado de la operación y administración de las dependencias y entidade</t>
  </si>
  <si>
    <t>Información en medios masivos derivada de la operación y administración de las dependencias y entidades.</t>
  </si>
  <si>
    <t>SERVICIOS DE PROTECCIÓN Y SEGURIDAD</t>
  </si>
  <si>
    <t>Gastos de seguridad pública.</t>
  </si>
  <si>
    <t>SERVICIOS DE VIGILANCIA</t>
  </si>
  <si>
    <t>Servicios de vigilancia.</t>
  </si>
  <si>
    <t>SERVICIOS PROFESIONALES, CIENTÍFICOS Y TÉCNICOS INTEGRALES</t>
  </si>
  <si>
    <t>Subcontratación de servicios con terceros.</t>
  </si>
  <si>
    <t>Proyectos para prestación de servicios.</t>
  </si>
  <si>
    <t>Servicios integrales.</t>
  </si>
  <si>
    <t>Servicios Medicos</t>
  </si>
  <si>
    <t>SERVICIOS FINANCIEROS, BANCARIOS Y COMERCIALES</t>
  </si>
  <si>
    <t>SERVICIOS FINANCIEROS Y BANCARIOS</t>
  </si>
  <si>
    <t>Servicios bancarios y financieros.</t>
  </si>
  <si>
    <t>Comisiones bancarias.</t>
  </si>
  <si>
    <t>Gastos financieros.</t>
  </si>
  <si>
    <t>SERVICIOS DE COBRANZA, INVESTIGACIÓN CREDITICIA Y SIMILAR</t>
  </si>
  <si>
    <t>Servicios de cobranza, investigación crediticia y similar.</t>
  </si>
  <si>
    <t>SERVICIOS DE RECAUDACIÓN, TRASLADO Y CUSTODIA DE VALORES</t>
  </si>
  <si>
    <t>Gastos inherentes a la recaudación.</t>
  </si>
  <si>
    <t>SEGUROS DE RESPONSABILIDAD PATRIMONIAL Y FIANZAS</t>
  </si>
  <si>
    <t>Seguro de responsabilidad patrimonial del Estado.</t>
  </si>
  <si>
    <t>SEGURO DE BIENES PATRIMONIALES</t>
  </si>
  <si>
    <t>Seguros de bienes patrimoniales.</t>
  </si>
  <si>
    <t>ALMACENAJE, ENVASE Y EMBALAJE</t>
  </si>
  <si>
    <t>Almacenaje, embalaje y envase.</t>
  </si>
  <si>
    <t>FLETES Y MANIOBRAS</t>
  </si>
  <si>
    <t>Fletes y maniobras.</t>
  </si>
  <si>
    <t>COMISIONES POR VENTAS</t>
  </si>
  <si>
    <t>Comisiones por ventas.</t>
  </si>
  <si>
    <t>SERVICIOS FINANCIEROS, BANCARIOS Y COMERCIALES INTEGRALES</t>
  </si>
  <si>
    <t>Servicios financieros.</t>
  </si>
  <si>
    <t>Servicios bancarios.</t>
  </si>
  <si>
    <t>SERVICIOS DE INSTALACION, REPARACION, MANTENIMIENTO Y CONSERVACION</t>
  </si>
  <si>
    <t>CONSERVACIÓN Y MANTENIMIENTO MENOR DE INMUEBLES</t>
  </si>
  <si>
    <t>Mantenimiento y conservación menor de inmuebles.</t>
  </si>
  <si>
    <t>Mantenimiento y conservación de inmuebles para la prestación de servicios públicos.</t>
  </si>
  <si>
    <t>Gastos de instalación y mantenimiento de oficinas.</t>
  </si>
  <si>
    <t>INSTALACIÓN, REPARACIÓN Y MANTENIMIENTO DE MOBILIARIO Y EQUIPO DE ADMINISTRACIÓN, EDUCACIONAL Y RECREATIVO</t>
  </si>
  <si>
    <t>Instalación, Reparación y Mantenimiento de Mobiliario y Equipo de Administración, Educacional y Recreativo.</t>
  </si>
  <si>
    <t>INSTALACIÓN, REPARACIÓN Y MANTENIMIENTO DE EQUIPO DE CÓMPUTO Y TECNOLOGÍA DE LA INFORMACIÓN</t>
  </si>
  <si>
    <t>Instalación, Reparación y Mantenimiento de Equipo de Cómputo y Tecnología de la Información</t>
  </si>
  <si>
    <t>INSTALACIÓN, REPARACIÓN Y MANTENIMIENTO DE EQUIPO E INSTRUMENTAL MÉDICO Y DE LABORATORIO</t>
  </si>
  <si>
    <t>Instalación, reparación y mantenimiento de equipo e instrumental médico y de laboratorio.</t>
  </si>
  <si>
    <t>REPARACIÓN Y MANTENIMIENTO DE EQUIPO DE TRANSPORTE</t>
  </si>
  <si>
    <t>Reparación y Mantenimiento de Equipo de Transporte.</t>
  </si>
  <si>
    <t>REPARACIÓN Y MANTENIMIENTO DE EQUIPO DE DEFENSA Y SEGURIDAD</t>
  </si>
  <si>
    <t>Reparación y mantenimiento de equipo de defensa y seguridad.</t>
  </si>
  <si>
    <t>INSTALACIÓN, REPARACIÓN Y MANTENIMIENTO DE MAQUINARIA, OTROS EQUIPOS Y HERRAMIENTA</t>
  </si>
  <si>
    <t>Instalación, Reparación y Mantenimiento de Maquinarias, Otros Equipos y Herramientas.</t>
  </si>
  <si>
    <t>Mantenimiento y conservación de plantas e instalaciones productivas.</t>
  </si>
  <si>
    <t>Mantenimiento y conservación de telecomunicaciones.</t>
  </si>
  <si>
    <t>Mantenimiento y reparación de equipo de desazolve.</t>
  </si>
  <si>
    <t>Mantenimiento y reparación de equipo hidroneumático.</t>
  </si>
  <si>
    <t>Mantenimiento y reparación de equipo de video inspección.</t>
  </si>
  <si>
    <t>Mantenimiento y reparación de equipo de detección de fugas.</t>
  </si>
  <si>
    <t>Mantenimiento y reparación de equipo de ingeniería y dibujo.</t>
  </si>
  <si>
    <t>Mantenimiento y reparación de equipo fotográfico, didáctico y audiovisual.</t>
  </si>
  <si>
    <t>Mantenimiento y reparación de equipo de comunicación.</t>
  </si>
  <si>
    <t>Mantenimiento y reparación de edificios y estructuras.</t>
  </si>
  <si>
    <t>Mantenimiento y reparación de herramientas.</t>
  </si>
  <si>
    <t>Mantenimiento y reparación de plantas potabilizadoras.</t>
  </si>
  <si>
    <t>Mantenimiento y reparación de Pozos profundos y fuentes de abastecimiento.</t>
  </si>
  <si>
    <t>Mantenimiento y reparación de plantas tratadoras de aguas residuales.</t>
  </si>
  <si>
    <t>Mantenimiento y reparación de tanques de almacenamiento.</t>
  </si>
  <si>
    <t>Mantenimiento y reparación de drenes y cárcamos de bombeo.</t>
  </si>
  <si>
    <t>Mantenimiento y reparación de redes de distribución y conducción de agua.</t>
  </si>
  <si>
    <t>Mantenimiento y reparación de colectores sanitarios y pluviales.</t>
  </si>
  <si>
    <t>SERVICIOS DE LIMPIEZA Y MANEJO DE DESECHOS</t>
  </si>
  <si>
    <t>Servicios de lavandería, limpieza e higiene.</t>
  </si>
  <si>
    <t>Tratamiento de aguas residuales.</t>
  </si>
  <si>
    <t>Acarreos y disposición de lodos de PTAR.</t>
  </si>
  <si>
    <t>SERVICIOS DE JARDINERÍA Y FUMIGACIÓN</t>
  </si>
  <si>
    <t>Servicios de jardinería y fumigación.</t>
  </si>
  <si>
    <t>SERVICIOS DE COMUNICACION SOCIAL Y PUBLICIDAD</t>
  </si>
  <si>
    <t>Difusión por Radio, Televisión y Otros Medios de Mensajes sobre Programas y Actividades Gubernamentales</t>
  </si>
  <si>
    <t>Difusión de mensajes sobre programas y actividades gubernamentales.</t>
  </si>
  <si>
    <t>DIFUSIÓN POR RADIO, TELEVISIÓN Y OTROS MEDIOS DE MENSAJES COMERCIALES PARA PROMOVER LA VENTA DE BIENES O SERVICIOS</t>
  </si>
  <si>
    <t>Difusión de mensajes comerciales para promover la venta de productos o servicios.</t>
  </si>
  <si>
    <t>SERVICIOS DE CREATIVIDAD, PREPRODUCCIÓN Y PRODUCCIÓN DE PUBLICIDAD, EXCEPTO INTERNET</t>
  </si>
  <si>
    <t>Servicios de creatividad, preproducción y producción de publicidad, excepto Internet.</t>
  </si>
  <si>
    <t>SERVICIOS DE REVELADO DE FOTOGRAFÍAS</t>
  </si>
  <si>
    <t>Servicios de revelado de fotografías.</t>
  </si>
  <si>
    <t>SERVICIOS DE LA INDUSTRIA FÍLMICA, DEL SONIDO Y DEL VIDEO</t>
  </si>
  <si>
    <t>Servicios de la industria fílmica, del sonido y del video.</t>
  </si>
  <si>
    <t>SERVICIO DE CREACIÓN Y DIFUSIÓN DE CONTENIDO EXCLUSIVAMENTE A TRAVÉS DE INTERNET</t>
  </si>
  <si>
    <t>Servicio de creación y difusión de contenido exclusivamente a través de Internet.</t>
  </si>
  <si>
    <t>OTROS SERVICIOS DE INFORMACIÓN</t>
  </si>
  <si>
    <t>Impresiones y publicaciones oficiales.</t>
  </si>
  <si>
    <t>Inserciones y publicaciones oficiales para licitaciones y trámites administrativos.</t>
  </si>
  <si>
    <t>SERVICIOS DE TRASLADO Y VIATICOS</t>
  </si>
  <si>
    <t>PASAJES AÉREOS</t>
  </si>
  <si>
    <t>Pasajes aéreos.</t>
  </si>
  <si>
    <t>Pasajes aéreos nacionales asociados a los programas de seguridad pública .</t>
  </si>
  <si>
    <t>Pasajes aéreos nacionales asociados a desastres naturales.</t>
  </si>
  <si>
    <t>Pasajes aéreos nacionales para servidores públicos de mando en el desempeño de comisiones y funciones oficiales.</t>
  </si>
  <si>
    <t>Pasajes aéreos internacionales asociados a los programas de seguridad pública .</t>
  </si>
  <si>
    <t>Pasajes aéreos internacionales para servidores públicos en el desempeño de comisiones y funciones oficiales.</t>
  </si>
  <si>
    <t>PASAJES TERRESTRES</t>
  </si>
  <si>
    <t>Pasajes terrestres.</t>
  </si>
  <si>
    <t>Pasajes terrestres nacionales asociados a los programas de seguridad pública.</t>
  </si>
  <si>
    <t>Pasajes terrestres nacionales asociados a desastres naturales.</t>
  </si>
  <si>
    <t>Pasajes terrestres nacionales para servidores públicos de mando en el desempeño de comisiones y funciones oficiales.</t>
  </si>
  <si>
    <t>Pasajes terrestres internacionales asociados a los programas de seguridad pública.</t>
  </si>
  <si>
    <t>Pasajes terrestres internacionales para servidores públicos en el desempeño de comisiones y funciones oficiales.</t>
  </si>
  <si>
    <t>PASAJES MARÍTIMOS, LACUSTRES Y FLUVIALES</t>
  </si>
  <si>
    <t>AUTOTRANSPORTE</t>
  </si>
  <si>
    <t>Autotransporte.</t>
  </si>
  <si>
    <t>VIÁTICOS EN EL PAÍS</t>
  </si>
  <si>
    <t>Viáticos nacionales para labores en campo y de supervisión.</t>
  </si>
  <si>
    <t>Viáticos nacionales asociados a los programas de seguridad pública.</t>
  </si>
  <si>
    <t>Viáticos nacionales asociados a desastres naturales.</t>
  </si>
  <si>
    <t>Viáticos nacionales para servidores públicos en el desempeño de funciones oficiales.</t>
  </si>
  <si>
    <t>Viáticos nacionales para personas independientes .</t>
  </si>
  <si>
    <t>VIÁTICOS EN EL EXTRANJERO</t>
  </si>
  <si>
    <t>Viáticos en el extranjero asociados a los programas de seguridad pública.</t>
  </si>
  <si>
    <t>Viáticos en el extranjero para servidores públicos en el desempeño de comisiones y funciones oficiales.</t>
  </si>
  <si>
    <t>GASTOS DE INSTALACIÓN Y TRASLADO DE MENAJE</t>
  </si>
  <si>
    <t>SERVICIOS INTEGRALES DE TRASLADO Y VIÁTICOS</t>
  </si>
  <si>
    <t>Servicios integrales nacionales para servidores públicos en el desempeño de comisiones y funciones oficiales.</t>
  </si>
  <si>
    <t>Servicios integrales en el extranjero para servidores públicos en el desempeño de comisiones y funciones oficiales.</t>
  </si>
  <si>
    <t>OTROS SERVICIOS DE TRASLADO Y HOSPEDAJE</t>
  </si>
  <si>
    <t>Gastos para operativos y trabajos de campo en áreas rurales.</t>
  </si>
  <si>
    <t>Gastos de estadía.</t>
  </si>
  <si>
    <t>SERVICIOS OFICIALES</t>
  </si>
  <si>
    <t>GASTOS DE CEREMONIAL</t>
  </si>
  <si>
    <t>Gastos de ceremonial de los titulares de las dependencias y entidades.</t>
  </si>
  <si>
    <t>GASTOS DE ORDEN SOCIAL Y CULTURAL</t>
  </si>
  <si>
    <t>Gastos de orden social y cultural.</t>
  </si>
  <si>
    <t>Cultura del agua.</t>
  </si>
  <si>
    <t>CONGRESOS Y CONVENCIONES</t>
  </si>
  <si>
    <t>Congresos y convenciones.</t>
  </si>
  <si>
    <t>EXPOSICIONES</t>
  </si>
  <si>
    <t>Exposiciones.</t>
  </si>
  <si>
    <t>Espectáculos culturales.</t>
  </si>
  <si>
    <t>Gastos de Representación.</t>
  </si>
  <si>
    <t>Gastos para alimentación de servidores públicos de mando.</t>
  </si>
  <si>
    <t>Gastos menores.</t>
  </si>
  <si>
    <t>Gastos de representación por actividades institucionales.</t>
  </si>
  <si>
    <t>Asignaciones para  labores de Campo y de Supervisión</t>
  </si>
  <si>
    <t>OTROS SERVICIOS GENERALES</t>
  </si>
  <si>
    <t>SERVICIOS FUNERARIOS Y DE CEMENTERIOS</t>
  </si>
  <si>
    <t>Servicios Funerarios y de Cementerios.</t>
  </si>
  <si>
    <t>IMPUESTOS Y DERECHOS</t>
  </si>
  <si>
    <t>Impuestos y derechos.</t>
  </si>
  <si>
    <t>Valores de tránsito placas, tarjetas y calcomanías.</t>
  </si>
  <si>
    <t>Impuesto predial.</t>
  </si>
  <si>
    <t>Derecho de explotación, uso o aprovechamiento de aguas nacionales.</t>
  </si>
  <si>
    <t>Derechos descarga de aguas residuales a cuerpos receptores.</t>
  </si>
  <si>
    <t>Otros impuestos y derechos.</t>
  </si>
  <si>
    <t>IMPUESTOS Y DERECHOS DE IMPORTACIÓN</t>
  </si>
  <si>
    <t>Impuestos y derechos de importación.</t>
  </si>
  <si>
    <t>SENTENCIAS Y RESOLUCIONES POR AUTORIDAD COMPETENTE</t>
  </si>
  <si>
    <t>Erogaciones por resoluciones por autoridad competente.</t>
  </si>
  <si>
    <t>Indemnizaciones por expropiación de predios.</t>
  </si>
  <si>
    <t>PENAS, MULTAS, ACCESORIOS Y ACTUALIZACIONES</t>
  </si>
  <si>
    <t>Penas, multas, accesorios y actualizaciones.</t>
  </si>
  <si>
    <t>OTROS GASTOS POR RESPONSABILIDADES</t>
  </si>
  <si>
    <t>Pérdidas del erario  Estatal.</t>
  </si>
  <si>
    <t>Otros gastos por responsabilidades.</t>
  </si>
  <si>
    <t>UTILIDADES</t>
  </si>
  <si>
    <t>IMPUESTO SOBRE NÓMINAS Y OTROS QUE SE DERIVEN DE UNA RELACIÓN LABORAL</t>
  </si>
  <si>
    <t>Impuestos sobre la renta de aguinaldo y/o prima vacacional.</t>
  </si>
  <si>
    <t>Otros servicios generales.</t>
  </si>
  <si>
    <t>TRANSFERENCIAS, ASIGNACIONES, SUBSIDIOS Y OTRAS AYUDAS</t>
  </si>
  <si>
    <t>TRNSFERENCIAS AL RESTO DEL SECTOR PÚBLICO</t>
  </si>
  <si>
    <t>Transferencias Otorgadas a Entidades Paraestatales no Empresariales y no Financieras</t>
  </si>
  <si>
    <t>AYUDAS SOCIALES</t>
  </si>
  <si>
    <t>Ayudas sociales a personas</t>
  </si>
  <si>
    <t>Gastos relacionados con actividades culturales, deportivas y de ayuda extraordinaria.</t>
  </si>
  <si>
    <t>Gastos por servicios de traslado de personas.</t>
  </si>
  <si>
    <t>Premios, recompensas, pensiones de gracia y pensión recreativa estudiantil.</t>
  </si>
  <si>
    <t>Premios, estímulos, recompensas, becas y seguros a deportistas.</t>
  </si>
  <si>
    <t>Apoyo a voluntarios que participan en diversos programas estatal.</t>
  </si>
  <si>
    <t>Compensaciones por servicios de carácter social.</t>
  </si>
  <si>
    <t>Apoyos a personas de escasos recursos</t>
  </si>
  <si>
    <t>Becas y otras ayudas para programas de capacitación.</t>
  </si>
  <si>
    <t>Ayudas sociales a instituciones de enseñanza</t>
  </si>
  <si>
    <t>Ayudas sociales a instituciones de enseñanza.</t>
  </si>
  <si>
    <t>Ayudas sociales a actividades científicas o académicas</t>
  </si>
  <si>
    <t>Apoyos a la investigación científica y tecnológica de instituciones académicas y sector público.</t>
  </si>
  <si>
    <t>Apoyos a la investigación científica y tecnológica en instituciones sin fines de lucro.</t>
  </si>
  <si>
    <t>Ayudas sociales a instituciones sin fines de lucro</t>
  </si>
  <si>
    <t>Subsidio a organizaciones sin fines de lucro</t>
  </si>
  <si>
    <t>Ayudas sociales a cooperativas</t>
  </si>
  <si>
    <t>Ayudas sociales a cooperativas.</t>
  </si>
  <si>
    <t>Ayudas por desastres naturales y otros siniestros</t>
  </si>
  <si>
    <t>Mercancías para su distribución a la población.</t>
  </si>
  <si>
    <t>Indemnización a terceros.</t>
  </si>
  <si>
    <t>PENSIONES Y JUBILACIONES</t>
  </si>
  <si>
    <t>Pensiones</t>
  </si>
  <si>
    <t>Pensiones.</t>
  </si>
  <si>
    <t>Jubilaciones</t>
  </si>
  <si>
    <t>Pago de pensiones y jubilaciones.</t>
  </si>
  <si>
    <t>Pago de pensiones y jubilaciones contractuales.</t>
  </si>
  <si>
    <t>Transferencias para el pago de pensiones y jubilaciones.</t>
  </si>
  <si>
    <t>DONATIVOS</t>
  </si>
  <si>
    <t>Donativos a instituciones sin fines de lucro</t>
  </si>
  <si>
    <t>Donativos a instituciones sin fines de lucro.</t>
  </si>
  <si>
    <t>BIENES MUEBLES, INMUEBLES E INTANGIBLES</t>
  </si>
  <si>
    <t>MOBILIARIO Y EQUIPO DE ADMINISTRACION</t>
  </si>
  <si>
    <t>Muebles de oficina y estantería</t>
  </si>
  <si>
    <t>Mobiliario.</t>
  </si>
  <si>
    <t>Muebles, excepto de oficina y estantería</t>
  </si>
  <si>
    <t>Muebles, excepto de oficina y estantería.</t>
  </si>
  <si>
    <t>Bienes artísticos, culturales y científicos</t>
  </si>
  <si>
    <t>Bienes artísticos y culturales.</t>
  </si>
  <si>
    <t>Equipo de cómputo y de tecnologías de la información</t>
  </si>
  <si>
    <t>Bienes informáticos.</t>
  </si>
  <si>
    <t>Otros mobiliarios y equipos de administración</t>
  </si>
  <si>
    <t>Equipo de administración.</t>
  </si>
  <si>
    <t>Adjudicaciones, expropiaciones e indemnizaciones de bienes muebles.</t>
  </si>
  <si>
    <t>MOBILIARIO Y EQUIPO EDUCACIONAL Y RECREATIVO</t>
  </si>
  <si>
    <t>Equipos y aparatos audiovisuales</t>
  </si>
  <si>
    <t>Equipos y aparatos audiovisuales.</t>
  </si>
  <si>
    <t>Aparatos deportivos</t>
  </si>
  <si>
    <t>Aparatos deportivos.</t>
  </si>
  <si>
    <t>Cámaras fotográficas y de video</t>
  </si>
  <si>
    <t>Cámaras fotográficas y de video.</t>
  </si>
  <si>
    <t>Otro mobiliario y equipo educacional y recreativo</t>
  </si>
  <si>
    <t>Equipo educacional y recreativo.</t>
  </si>
  <si>
    <t>Mobiliario escolar.</t>
  </si>
  <si>
    <t>EQUIPO E INSTRUMENTAL MEDICO Y DE LABORATORIO</t>
  </si>
  <si>
    <t>Equipo médico y de laboratorio</t>
  </si>
  <si>
    <t>Equipo médico y de laboratorio.</t>
  </si>
  <si>
    <t>Instrumental médico y de laboratorio</t>
  </si>
  <si>
    <t>Instrumental médico y de laboratorio.</t>
  </si>
  <si>
    <t>VEHICULOS Y EQUIPO DE TRANSPORTE</t>
  </si>
  <si>
    <t>Automóviles y camiones</t>
  </si>
  <si>
    <t>Vehículos y equipo terrestres, para la ejecución de programas de seguridad pública .</t>
  </si>
  <si>
    <t>Vehículos y equipo terrestres, destinados exclusivamente para desastres naturales.</t>
  </si>
  <si>
    <t>Vehículos y equipo terrestres, destinados a servicios públicos y la operación de programas públicos.</t>
  </si>
  <si>
    <t>Vehículos y equipo terrestres, destinados a servicios administrativos.</t>
  </si>
  <si>
    <t>Vehículos y equipo terrestres, destinados a servidores públicos.</t>
  </si>
  <si>
    <t>Carrocerías y remolques</t>
  </si>
  <si>
    <t>Carrocerías y remolques.</t>
  </si>
  <si>
    <t>Equipo aeroespacial</t>
  </si>
  <si>
    <t>Otros equipos de transporte</t>
  </si>
  <si>
    <t>Otros equipos de transporte.</t>
  </si>
  <si>
    <t>EQUIPO DE DEFENSA Y SEGURIDAD</t>
  </si>
  <si>
    <t>Equipo de defensa y seguridad</t>
  </si>
  <si>
    <t>Maquinaria y equipo de defensa y seguridad pública.</t>
  </si>
  <si>
    <t>Equipo de seguridad pública .</t>
  </si>
  <si>
    <t>MAQUINARIA, OTROS EQUIPOS Y HERRAMIENTAS</t>
  </si>
  <si>
    <t>Maquinaria y equipo agropecuario</t>
  </si>
  <si>
    <t>Maquinaria y equipo agropecuario.</t>
  </si>
  <si>
    <t>Maquinaria y equipo industrial</t>
  </si>
  <si>
    <t>Maquinaria y equipo industrial.</t>
  </si>
  <si>
    <t>Maquinaria y equipo de construcción</t>
  </si>
  <si>
    <t>Maquinaria y equipo de construcción.</t>
  </si>
  <si>
    <t>Sistemas de aire acondicionado, calefacción y de refrigeración industrial y comercial</t>
  </si>
  <si>
    <t>Sistemas de aire acondicionado, calefacción y de refrigeración industrial y comercial.</t>
  </si>
  <si>
    <t>Equipo de comunicación y telecomunicación</t>
  </si>
  <si>
    <t>Equipos y aparatos de comunicaciones y telecomunicaciones.</t>
  </si>
  <si>
    <t>Equipos de generación eléctrica, aparatos y accesorios eléctricos</t>
  </si>
  <si>
    <t>Maquinaria , equipo eléctrico y electrónico.</t>
  </si>
  <si>
    <t>Herramientas y máquinas-herramienta</t>
  </si>
  <si>
    <t>Herramientas y máquinas herramienta.</t>
  </si>
  <si>
    <t>Otros equipos</t>
  </si>
  <si>
    <t>Bienes muebles por arrendamiento financiero.</t>
  </si>
  <si>
    <t>Otros bienes muebles.</t>
  </si>
  <si>
    <t>Equipo para animales.</t>
  </si>
  <si>
    <t>Equipo de desazolve.</t>
  </si>
  <si>
    <t>Equipo hidroneumático.</t>
  </si>
  <si>
    <t>Equipo de videoinspección.</t>
  </si>
  <si>
    <t>Equipo de detección de fugas.</t>
  </si>
  <si>
    <t>Equipo de ingeniería y dibujo.</t>
  </si>
  <si>
    <t>Equipo de bombeo.</t>
  </si>
  <si>
    <t>ACTIVOS BIOLOGICOS</t>
  </si>
  <si>
    <t>Equinos</t>
  </si>
  <si>
    <t>Animales de trabajo.</t>
  </si>
  <si>
    <t>Especies menores y de zoológico</t>
  </si>
  <si>
    <t>Animales de custodia y vigilancia.</t>
  </si>
  <si>
    <t>Arboles y plantas</t>
  </si>
  <si>
    <t>BIENES INMUEBLES</t>
  </si>
  <si>
    <t>Terrenos</t>
  </si>
  <si>
    <t>Terrenos.</t>
  </si>
  <si>
    <t>Viviendas</t>
  </si>
  <si>
    <t>Viviendas.</t>
  </si>
  <si>
    <t>Edificios no residenciales</t>
  </si>
  <si>
    <t>Edificios y locales.</t>
  </si>
  <si>
    <t>ACTIVOS INTANGIBLES</t>
  </si>
  <si>
    <t>Software</t>
  </si>
  <si>
    <t>Software.</t>
  </si>
  <si>
    <t>Licencias informáticas e intelectuales</t>
  </si>
  <si>
    <t>Licencias informáticas e intelectuales.</t>
  </si>
  <si>
    <t>INVERSION PUBLICA</t>
  </si>
  <si>
    <t>OBRA PUBLICA EN BIENES DE DOMINIO PUBLICO</t>
  </si>
  <si>
    <t>Edificación habitacional</t>
  </si>
  <si>
    <t>Vivienda terminada.</t>
  </si>
  <si>
    <t>Vivienda progresiva.</t>
  </si>
  <si>
    <t>Mejoramiento de vivienda.</t>
  </si>
  <si>
    <t>Pie de casa.</t>
  </si>
  <si>
    <t>Lote de material.</t>
  </si>
  <si>
    <t>Proyectos para vivienda.</t>
  </si>
  <si>
    <t>Edificación no habitacional</t>
  </si>
  <si>
    <t>Parques y naves industriales.</t>
  </si>
  <si>
    <t>Plantas procesadoras.</t>
  </si>
  <si>
    <t>Talleres industriales.</t>
  </si>
  <si>
    <t>Centros de acopio y distribución.</t>
  </si>
  <si>
    <t>Infraestructura para la producción.</t>
  </si>
  <si>
    <t>Espacios deportivos, recreativos y turísticos.</t>
  </si>
  <si>
    <t>Infraestructura educativa.</t>
  </si>
  <si>
    <t>Infraestructura en salud.</t>
  </si>
  <si>
    <t>Instalaciones públicas.</t>
  </si>
  <si>
    <t>Estudios y proyectos no habitacionales.</t>
  </si>
  <si>
    <t>Construcción de obras para el abastecimiento de agua, petróleo, gas, electricidad y telecomunicaciones</t>
  </si>
  <si>
    <t>Extracción, conducción y suministro de agua.</t>
  </si>
  <si>
    <t>Generación y suministro de energía eléctrica</t>
  </si>
  <si>
    <t>Telecomunicaciones.</t>
  </si>
  <si>
    <t>Proyectos de abastecimiento de agua, electricidad y telecomunicaciones.</t>
  </si>
  <si>
    <t>Agua potable.</t>
  </si>
  <si>
    <t>Alcantarillado.</t>
  </si>
  <si>
    <t>Drenajes.</t>
  </si>
  <si>
    <t>Letrinas.</t>
  </si>
  <si>
    <t>División de terrenos y construcción de obras de urbanización</t>
  </si>
  <si>
    <t>División de terrenos.</t>
  </si>
  <si>
    <t>Obras de urbanización.</t>
  </si>
  <si>
    <t>Proyectos de división y urbanización.</t>
  </si>
  <si>
    <t>Construcción de vías de comunicación</t>
  </si>
  <si>
    <t>Carreteras, autopistas y aeropistas.</t>
  </si>
  <si>
    <t>Caminos rurales.</t>
  </si>
  <si>
    <t>Puentes y pasos a desnivel.</t>
  </si>
  <si>
    <t>Proyectos de vías de comunicación.</t>
  </si>
  <si>
    <t>Otras construcciones de ingeniería civil u obra pesada</t>
  </si>
  <si>
    <t>Presas y represas.</t>
  </si>
  <si>
    <t>Otras construcciones</t>
  </si>
  <si>
    <t>Proyectos especiales</t>
  </si>
  <si>
    <t>Instalaciones y equipamiento en construcciones</t>
  </si>
  <si>
    <t>Equipamientos de salud.</t>
  </si>
  <si>
    <t>Equipamientos educativos.</t>
  </si>
  <si>
    <t>Equipamientos deportivos y recreativos.</t>
  </si>
  <si>
    <t>Equipamientos turísticos y culturales.</t>
  </si>
  <si>
    <t>Equipamientos asistenciales.</t>
  </si>
  <si>
    <t>Proyectos de instalaciones y equipamientos.</t>
  </si>
  <si>
    <t>Trabajos de acabados en edificaciones y otros trabajos especializados</t>
  </si>
  <si>
    <t>Preparación de terrenos.</t>
  </si>
  <si>
    <t>Arrendamiento de maquinaria y equipo.</t>
  </si>
  <si>
    <t>Instalaciones, terminados y acabados finales.</t>
  </si>
  <si>
    <t>Proyectos de instalación y equipamientos.</t>
  </si>
  <si>
    <t>OBRA PUBLICA EN BIENES PROPIOS</t>
  </si>
  <si>
    <t>Predios.</t>
  </si>
  <si>
    <t>Proyectos no habitacionales.</t>
  </si>
  <si>
    <t>Casetas de bombeo.</t>
  </si>
  <si>
    <t>Casetas para controles electromecánicos.</t>
  </si>
  <si>
    <t>Generación y suministro de energía eléctrica.</t>
  </si>
  <si>
    <t>Plantas potabilizadoras.</t>
  </si>
  <si>
    <t>Tanques de almacenamiento de agua.</t>
  </si>
  <si>
    <t>Distritos hidrométricos.</t>
  </si>
  <si>
    <t>Proyectos de construcción de vías de comunicación.</t>
  </si>
  <si>
    <t>Rehabilitación y mantenimiento de cuerpos de agua.</t>
  </si>
  <si>
    <t>Andenes y vías férreas.</t>
  </si>
  <si>
    <t>Red de alcantarillado sanitario.</t>
  </si>
  <si>
    <t>Colectores Sanitarios.</t>
  </si>
  <si>
    <t>Plantas de tratamiento de aguas residuales.</t>
  </si>
  <si>
    <t>Drenes y cárcamos de rebombeo.</t>
  </si>
  <si>
    <t>Colectores pluviales.</t>
  </si>
  <si>
    <t>Equipamiento de salud.</t>
  </si>
  <si>
    <t>Proyectos de Instalaciones y equipamientos.</t>
  </si>
  <si>
    <t>Instalaciones eléctricas en construcciones.</t>
  </si>
  <si>
    <t>Instalaciones electromecánicas.</t>
  </si>
  <si>
    <t>Sistemas de control y regularización.</t>
  </si>
  <si>
    <t>Automatización e instrumentación de distritos hidrométricos.</t>
  </si>
  <si>
    <t>Limpieza de ríos y drenes.</t>
  </si>
  <si>
    <t>PROYECTOS PRODUCTIVOS Y ACCIONES DE FOMENTO</t>
  </si>
  <si>
    <t>Estudios, formulación y evaluación de proyectos productivos no incluidos en conceptos anteriores de este capítulo</t>
  </si>
  <si>
    <t>Estudios.</t>
  </si>
  <si>
    <t>Proyectos productivos.</t>
  </si>
  <si>
    <t>Proyectos económicos y de infraestructura.</t>
  </si>
  <si>
    <t>Proyectos sociales.</t>
  </si>
  <si>
    <t>Preparación de proyectos.</t>
  </si>
  <si>
    <t>Ejecución de proyectos productivos no incluidos en conceptos anteriores de este capítulo</t>
  </si>
  <si>
    <t>Desarrollo y mejoramiento institucional.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</si>
  <si>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</si>
  <si>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</si>
  <si>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</t>
  </si>
  <si>
    <t>PROVISIONES PARA CONTINGENCIAS Y OTRAS EROGACIONES ESPECIALES</t>
  </si>
  <si>
    <t>Contingencias por fenómenos naturales</t>
  </si>
  <si>
    <t>Contingencias por fenómenos naturales.</t>
  </si>
  <si>
    <t>Contingencias socioeconómicas</t>
  </si>
  <si>
    <t>Contingencias socioeconómicas.</t>
  </si>
  <si>
    <t>Otras erogaciones especiales</t>
  </si>
  <si>
    <t>Erogaciones contingentes.</t>
  </si>
  <si>
    <t>Provisiones para erogaciones especiales.</t>
  </si>
  <si>
    <t>DEUDA PUBLICA</t>
  </si>
  <si>
    <t>AMORTIZACION DE LA DEUDA PUBLICA</t>
  </si>
  <si>
    <t>Amortización de la deuda interna con instituciones de crédito</t>
  </si>
  <si>
    <t>Amortización de la deuda interna con instituciones de crédito (Corto Plazo).</t>
  </si>
  <si>
    <t>Amortización  de  la  deuda interna con instituciones de crédito (Largo Plazo ).</t>
  </si>
  <si>
    <t>INTERESES DE LA DEUDA PUBLICA</t>
  </si>
  <si>
    <t>Intereses de la deuda interna con instituciones de crédito</t>
  </si>
  <si>
    <t>Intereses a Corto Plazo.</t>
  </si>
  <si>
    <t>Intereses a Largo Plazo.</t>
  </si>
  <si>
    <t>COMISIONES DE LA DEUDA PUBLICA</t>
  </si>
  <si>
    <t>Comisiones de la deuda pública interna</t>
  </si>
  <si>
    <t>Comisiones y gastos de Corto Plazo.</t>
  </si>
  <si>
    <t>Comisiones y gastos de Largo Plazo.</t>
  </si>
  <si>
    <t>GASTOS DE LA DEUDA PUBLICA</t>
  </si>
  <si>
    <t>Gastos de la deuda pública interna</t>
  </si>
  <si>
    <t>Gastos de la deuda interna.</t>
  </si>
  <si>
    <t>COSTO POR COBERTURAS</t>
  </si>
  <si>
    <t>Costos por coberturas de la deuda pública interna</t>
  </si>
  <si>
    <t>Costo por Coberturas.</t>
  </si>
  <si>
    <t>ADEUDOS DE EJERCICIOS FISCALES ANTERIORES (ADEFAS)</t>
  </si>
  <si>
    <t>ADEFAS</t>
  </si>
  <si>
    <t>Adeudos de Ejercicios Fiscales Anteriores.</t>
  </si>
  <si>
    <t>AYUDAS SOCIALES A PERSONAS</t>
  </si>
  <si>
    <t>BECAS Y OTRAS AYUDAS PARA PROGRAMAS DE CAPACITACIÓN</t>
  </si>
  <si>
    <t>AYUDAS SOCIALES A INSTITUCIONES SIN FINES DE LUCRO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</si>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</sst>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0" xfId="1" applyFont="1"/>
    <xf numFmtId="0" fontId="5" fillId="0" borderId="3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43" fontId="3" fillId="0" borderId="7" xfId="1" applyFont="1" applyBorder="1"/>
    <xf numFmtId="0" fontId="7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43" fontId="5" fillId="0" borderId="7" xfId="1" applyFont="1" applyBorder="1"/>
    <xf numFmtId="43" fontId="0" fillId="0" borderId="0" xfId="0" applyNumberFormat="1"/>
    <xf numFmtId="43" fontId="3" fillId="0" borderId="7" xfId="1" applyFont="1" applyFill="1" applyBorder="1"/>
    <xf numFmtId="43" fontId="5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Font="1" applyFill="1" applyBorder="1"/>
    <xf numFmtId="43" fontId="5" fillId="0" borderId="7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5"/>
  <sheetViews>
    <sheetView showGridLines="0" tabSelected="1" zoomScale="160" zoomScaleNormal="160" zoomScaleSheetLayoutView="130" workbookViewId="0">
      <selection activeCell="F9" sqref="F9"/>
    </sheetView>
  </sheetViews>
  <sheetFormatPr baseColWidth="10" defaultRowHeight="14.4" x14ac:dyDescent="0.3"/>
  <cols>
    <col min="1" max="1" width="38.5546875" customWidth="1"/>
    <col min="2" max="2" width="17.5546875" style="1" customWidth="1"/>
    <col min="3" max="3" width="15" bestFit="1" customWidth="1"/>
  </cols>
  <sheetData>
    <row r="1" spans="1:2" ht="31.5" customHeight="1" x14ac:dyDescent="0.3">
      <c r="A1" s="17" t="s">
        <v>0</v>
      </c>
      <c r="B1" s="17"/>
    </row>
    <row r="2" spans="1:2" ht="3" customHeight="1" x14ac:dyDescent="0.3"/>
    <row r="3" spans="1:2" x14ac:dyDescent="0.3">
      <c r="A3" s="18" t="s">
        <v>1</v>
      </c>
      <c r="B3" s="18"/>
    </row>
    <row r="4" spans="1:2" x14ac:dyDescent="0.3">
      <c r="A4" s="18" t="s">
        <v>2</v>
      </c>
      <c r="B4" s="18"/>
    </row>
    <row r="5" spans="1:2" x14ac:dyDescent="0.3">
      <c r="A5" s="18" t="s">
        <v>3</v>
      </c>
      <c r="B5" s="18"/>
    </row>
    <row r="6" spans="1:2" ht="15" thickBot="1" x14ac:dyDescent="0.35"/>
    <row r="7" spans="1:2" ht="18.75" customHeight="1" thickBot="1" x14ac:dyDescent="0.35">
      <c r="A7" s="19" t="s">
        <v>4</v>
      </c>
      <c r="B7" s="20"/>
    </row>
    <row r="8" spans="1:2" ht="18.75" customHeight="1" thickBot="1" x14ac:dyDescent="0.35">
      <c r="A8" s="15" t="s">
        <v>689</v>
      </c>
      <c r="B8" s="16"/>
    </row>
    <row r="9" spans="1:2" ht="21" customHeight="1" thickBot="1" x14ac:dyDescent="0.35">
      <c r="A9" s="2" t="s">
        <v>5</v>
      </c>
      <c r="B9" s="3" t="s">
        <v>6</v>
      </c>
    </row>
    <row r="10" spans="1:2" ht="15" thickBot="1" x14ac:dyDescent="0.35">
      <c r="A10" s="4" t="s">
        <v>7</v>
      </c>
      <c r="B10" s="14">
        <f>B11+B91+B210+B449+B487+B574+B713</f>
        <v>467708509</v>
      </c>
    </row>
    <row r="11" spans="1:2" x14ac:dyDescent="0.3">
      <c r="A11" s="5" t="s">
        <v>8</v>
      </c>
      <c r="B11" s="21">
        <f>B12+B17+B25+B42+B60+B85</f>
        <v>64357153</v>
      </c>
    </row>
    <row r="12" spans="1:2" ht="20.399999999999999" x14ac:dyDescent="0.3">
      <c r="A12" s="6" t="s">
        <v>9</v>
      </c>
      <c r="B12" s="11">
        <f>B13+B15</f>
        <v>53850813</v>
      </c>
    </row>
    <row r="13" spans="1:2" x14ac:dyDescent="0.3">
      <c r="A13" s="8" t="s">
        <v>10</v>
      </c>
      <c r="B13" s="7">
        <v>0</v>
      </c>
    </row>
    <row r="14" spans="1:2" x14ac:dyDescent="0.3">
      <c r="A14" s="8" t="s">
        <v>11</v>
      </c>
      <c r="B14" s="7">
        <v>0</v>
      </c>
    </row>
    <row r="15" spans="1:2" x14ac:dyDescent="0.3">
      <c r="A15" s="8" t="s">
        <v>12</v>
      </c>
      <c r="B15" s="7">
        <f>B16</f>
        <v>53850813</v>
      </c>
    </row>
    <row r="16" spans="1:2" x14ac:dyDescent="0.3">
      <c r="A16" s="8" t="s">
        <v>13</v>
      </c>
      <c r="B16" s="7">
        <v>53850813</v>
      </c>
    </row>
    <row r="17" spans="1:2" ht="20.399999999999999" x14ac:dyDescent="0.3">
      <c r="A17" s="6" t="s">
        <v>14</v>
      </c>
      <c r="B17" s="7">
        <v>0</v>
      </c>
    </row>
    <row r="18" spans="1:2" x14ac:dyDescent="0.3">
      <c r="A18" s="8" t="s">
        <v>15</v>
      </c>
      <c r="B18" s="7">
        <v>0</v>
      </c>
    </row>
    <row r="19" spans="1:2" x14ac:dyDescent="0.3">
      <c r="A19" s="8" t="s">
        <v>16</v>
      </c>
      <c r="B19" s="7">
        <v>0</v>
      </c>
    </row>
    <row r="20" spans="1:2" x14ac:dyDescent="0.3">
      <c r="A20" s="8" t="s">
        <v>17</v>
      </c>
      <c r="B20" s="7">
        <v>0</v>
      </c>
    </row>
    <row r="21" spans="1:2" x14ac:dyDescent="0.3">
      <c r="A21" s="8" t="s">
        <v>18</v>
      </c>
      <c r="B21" s="7">
        <v>0</v>
      </c>
    </row>
    <row r="22" spans="1:2" x14ac:dyDescent="0.3">
      <c r="A22" s="8" t="s">
        <v>19</v>
      </c>
      <c r="B22" s="7">
        <v>0</v>
      </c>
    </row>
    <row r="23" spans="1:2" ht="20.399999999999999" x14ac:dyDescent="0.3">
      <c r="A23" s="8" t="s">
        <v>20</v>
      </c>
      <c r="B23" s="7">
        <v>0</v>
      </c>
    </row>
    <row r="24" spans="1:2" x14ac:dyDescent="0.3">
      <c r="A24" s="8" t="s">
        <v>21</v>
      </c>
      <c r="B24" s="7">
        <v>0</v>
      </c>
    </row>
    <row r="25" spans="1:2" x14ac:dyDescent="0.3">
      <c r="A25" s="6" t="s">
        <v>22</v>
      </c>
      <c r="B25" s="11">
        <f>B26+B29+B34</f>
        <v>7500000</v>
      </c>
    </row>
    <row r="26" spans="1:2" ht="20.399999999999999" x14ac:dyDescent="0.3">
      <c r="A26" s="8" t="s">
        <v>23</v>
      </c>
      <c r="B26" s="7">
        <v>0</v>
      </c>
    </row>
    <row r="27" spans="1:2" x14ac:dyDescent="0.3">
      <c r="A27" s="8" t="s">
        <v>24</v>
      </c>
      <c r="B27" s="7">
        <v>0</v>
      </c>
    </row>
    <row r="28" spans="1:2" x14ac:dyDescent="0.3">
      <c r="A28" s="8" t="s">
        <v>25</v>
      </c>
      <c r="B28" s="7">
        <v>0</v>
      </c>
    </row>
    <row r="29" spans="1:2" ht="20.399999999999999" x14ac:dyDescent="0.3">
      <c r="A29" s="8" t="s">
        <v>26</v>
      </c>
      <c r="B29" s="7">
        <f>B30</f>
        <v>6000000</v>
      </c>
    </row>
    <row r="30" spans="1:2" ht="20.399999999999999" x14ac:dyDescent="0.3">
      <c r="A30" s="8" t="s">
        <v>27</v>
      </c>
      <c r="B30" s="7">
        <v>6000000</v>
      </c>
    </row>
    <row r="31" spans="1:2" x14ac:dyDescent="0.3">
      <c r="A31" s="8" t="s">
        <v>28</v>
      </c>
      <c r="B31" s="7">
        <v>0</v>
      </c>
    </row>
    <row r="32" spans="1:2" x14ac:dyDescent="0.3">
      <c r="A32" s="8" t="s">
        <v>29</v>
      </c>
      <c r="B32" s="7">
        <v>0</v>
      </c>
    </row>
    <row r="33" spans="1:2" x14ac:dyDescent="0.3">
      <c r="A33" s="8" t="s">
        <v>30</v>
      </c>
      <c r="B33" s="7">
        <v>0</v>
      </c>
    </row>
    <row r="34" spans="1:2" x14ac:dyDescent="0.3">
      <c r="A34" s="8" t="s">
        <v>31</v>
      </c>
      <c r="B34" s="7">
        <f>B35</f>
        <v>1500000</v>
      </c>
    </row>
    <row r="35" spans="1:2" x14ac:dyDescent="0.3">
      <c r="A35" s="8" t="s">
        <v>32</v>
      </c>
      <c r="B35" s="7">
        <v>1500000</v>
      </c>
    </row>
    <row r="36" spans="1:2" x14ac:dyDescent="0.3">
      <c r="A36" s="8" t="s">
        <v>33</v>
      </c>
      <c r="B36" s="7">
        <v>0</v>
      </c>
    </row>
    <row r="37" spans="1:2" x14ac:dyDescent="0.3">
      <c r="A37" s="8" t="s">
        <v>34</v>
      </c>
      <c r="B37" s="7">
        <v>0</v>
      </c>
    </row>
    <row r="38" spans="1:2" ht="20.399999999999999" x14ac:dyDescent="0.3">
      <c r="A38" s="8" t="s">
        <v>35</v>
      </c>
      <c r="B38" s="7">
        <v>0</v>
      </c>
    </row>
    <row r="39" spans="1:2" ht="20.399999999999999" x14ac:dyDescent="0.3">
      <c r="A39" s="8" t="s">
        <v>36</v>
      </c>
      <c r="B39" s="7">
        <v>0</v>
      </c>
    </row>
    <row r="40" spans="1:2" x14ac:dyDescent="0.3">
      <c r="A40" s="8" t="s">
        <v>37</v>
      </c>
      <c r="B40" s="7">
        <v>0</v>
      </c>
    </row>
    <row r="41" spans="1:2" x14ac:dyDescent="0.3">
      <c r="A41" s="8" t="s">
        <v>38</v>
      </c>
      <c r="B41" s="7">
        <v>0</v>
      </c>
    </row>
    <row r="42" spans="1:2" x14ac:dyDescent="0.3">
      <c r="A42" s="6" t="s">
        <v>39</v>
      </c>
      <c r="B42" s="7">
        <v>0</v>
      </c>
    </row>
    <row r="43" spans="1:2" x14ac:dyDescent="0.3">
      <c r="A43" s="8" t="s">
        <v>40</v>
      </c>
      <c r="B43" s="7">
        <v>0</v>
      </c>
    </row>
    <row r="44" spans="1:2" x14ac:dyDescent="0.3">
      <c r="A44" s="8" t="s">
        <v>41</v>
      </c>
      <c r="B44" s="7">
        <v>0</v>
      </c>
    </row>
    <row r="45" spans="1:2" x14ac:dyDescent="0.3">
      <c r="A45" s="8" t="s">
        <v>42</v>
      </c>
      <c r="B45" s="7">
        <v>0</v>
      </c>
    </row>
    <row r="46" spans="1:2" ht="20.399999999999999" x14ac:dyDescent="0.3">
      <c r="A46" s="8" t="s">
        <v>43</v>
      </c>
      <c r="B46" s="7">
        <v>0</v>
      </c>
    </row>
    <row r="47" spans="1:2" x14ac:dyDescent="0.3">
      <c r="A47" s="8" t="s">
        <v>44</v>
      </c>
      <c r="B47" s="7">
        <v>0</v>
      </c>
    </row>
    <row r="48" spans="1:2" x14ac:dyDescent="0.3">
      <c r="A48" s="8" t="s">
        <v>45</v>
      </c>
      <c r="B48" s="7">
        <v>0</v>
      </c>
    </row>
    <row r="49" spans="1:2" x14ac:dyDescent="0.3">
      <c r="A49" s="8" t="s">
        <v>46</v>
      </c>
      <c r="B49" s="7">
        <v>0</v>
      </c>
    </row>
    <row r="50" spans="1:2" x14ac:dyDescent="0.3">
      <c r="A50" s="8" t="s">
        <v>47</v>
      </c>
      <c r="B50" s="7">
        <v>0</v>
      </c>
    </row>
    <row r="51" spans="1:2" x14ac:dyDescent="0.3">
      <c r="A51" s="8" t="s">
        <v>48</v>
      </c>
      <c r="B51" s="7">
        <v>0</v>
      </c>
    </row>
    <row r="52" spans="1:2" x14ac:dyDescent="0.3">
      <c r="A52" s="8" t="s">
        <v>49</v>
      </c>
      <c r="B52" s="7">
        <v>0</v>
      </c>
    </row>
    <row r="53" spans="1:2" x14ac:dyDescent="0.3">
      <c r="A53" s="8" t="s">
        <v>50</v>
      </c>
      <c r="B53" s="7">
        <v>0</v>
      </c>
    </row>
    <row r="54" spans="1:2" x14ac:dyDescent="0.3">
      <c r="A54" s="8" t="s">
        <v>51</v>
      </c>
      <c r="B54" s="7">
        <v>0</v>
      </c>
    </row>
    <row r="55" spans="1:2" ht="20.399999999999999" x14ac:dyDescent="0.3">
      <c r="A55" s="8" t="s">
        <v>52</v>
      </c>
      <c r="B55" s="7">
        <v>0</v>
      </c>
    </row>
    <row r="56" spans="1:2" x14ac:dyDescent="0.3">
      <c r="A56" s="8" t="s">
        <v>53</v>
      </c>
      <c r="B56" s="7">
        <v>0</v>
      </c>
    </row>
    <row r="57" spans="1:2" x14ac:dyDescent="0.3">
      <c r="A57" s="8" t="s">
        <v>54</v>
      </c>
      <c r="B57" s="7">
        <v>0</v>
      </c>
    </row>
    <row r="58" spans="1:2" ht="20.399999999999999" x14ac:dyDescent="0.3">
      <c r="A58" s="8" t="s">
        <v>55</v>
      </c>
      <c r="B58" s="7">
        <v>0</v>
      </c>
    </row>
    <row r="59" spans="1:2" x14ac:dyDescent="0.3">
      <c r="A59" s="8" t="s">
        <v>56</v>
      </c>
      <c r="B59" s="7">
        <v>0</v>
      </c>
    </row>
    <row r="60" spans="1:2" x14ac:dyDescent="0.3">
      <c r="A60" s="6" t="s">
        <v>57</v>
      </c>
      <c r="B60" s="11">
        <f>B61+B65+B78</f>
        <v>2000000</v>
      </c>
    </row>
    <row r="61" spans="1:2" ht="20.399999999999999" x14ac:dyDescent="0.3">
      <c r="A61" s="8" t="s">
        <v>58</v>
      </c>
      <c r="B61" s="7">
        <f>B62</f>
        <v>1000000</v>
      </c>
    </row>
    <row r="62" spans="1:2" x14ac:dyDescent="0.3">
      <c r="A62" s="8" t="s">
        <v>59</v>
      </c>
      <c r="B62" s="7">
        <v>1000000</v>
      </c>
    </row>
    <row r="63" spans="1:2" x14ac:dyDescent="0.3">
      <c r="A63" s="8" t="s">
        <v>60</v>
      </c>
      <c r="B63" s="7">
        <v>0</v>
      </c>
    </row>
    <row r="64" spans="1:2" x14ac:dyDescent="0.3">
      <c r="A64" s="8" t="s">
        <v>61</v>
      </c>
      <c r="B64" s="7">
        <v>0</v>
      </c>
    </row>
    <row r="65" spans="1:2" x14ac:dyDescent="0.3">
      <c r="A65" s="8" t="s">
        <v>62</v>
      </c>
      <c r="B65" s="7">
        <f>B66</f>
        <v>1000000</v>
      </c>
    </row>
    <row r="66" spans="1:2" x14ac:dyDescent="0.3">
      <c r="A66" s="8" t="s">
        <v>63</v>
      </c>
      <c r="B66" s="7">
        <v>1000000</v>
      </c>
    </row>
    <row r="67" spans="1:2" x14ac:dyDescent="0.3">
      <c r="A67" s="8" t="s">
        <v>64</v>
      </c>
      <c r="B67" s="7">
        <v>0</v>
      </c>
    </row>
    <row r="68" spans="1:2" x14ac:dyDescent="0.3">
      <c r="A68" s="8" t="s">
        <v>65</v>
      </c>
      <c r="B68" s="7">
        <v>0</v>
      </c>
    </row>
    <row r="69" spans="1:2" x14ac:dyDescent="0.3">
      <c r="A69" s="8" t="s">
        <v>66</v>
      </c>
      <c r="B69" s="7">
        <v>0</v>
      </c>
    </row>
    <row r="70" spans="1:2" x14ac:dyDescent="0.3">
      <c r="A70" s="8" t="s">
        <v>67</v>
      </c>
      <c r="B70" s="7">
        <v>0</v>
      </c>
    </row>
    <row r="71" spans="1:2" x14ac:dyDescent="0.3">
      <c r="A71" s="8" t="s">
        <v>68</v>
      </c>
      <c r="B71" s="7">
        <v>0</v>
      </c>
    </row>
    <row r="72" spans="1:2" x14ac:dyDescent="0.3">
      <c r="A72" s="8" t="s">
        <v>69</v>
      </c>
      <c r="B72" s="7">
        <v>0</v>
      </c>
    </row>
    <row r="73" spans="1:2" x14ac:dyDescent="0.3">
      <c r="A73" s="8" t="s">
        <v>70</v>
      </c>
      <c r="B73" s="7">
        <v>0</v>
      </c>
    </row>
    <row r="74" spans="1:2" x14ac:dyDescent="0.3">
      <c r="A74" s="8" t="s">
        <v>71</v>
      </c>
      <c r="B74" s="7">
        <v>0</v>
      </c>
    </row>
    <row r="75" spans="1:2" ht="20.399999999999999" x14ac:dyDescent="0.3">
      <c r="A75" s="8" t="s">
        <v>72</v>
      </c>
      <c r="B75" s="7">
        <v>0</v>
      </c>
    </row>
    <row r="76" spans="1:2" x14ac:dyDescent="0.3">
      <c r="A76" s="8" t="s">
        <v>73</v>
      </c>
      <c r="B76" s="7">
        <v>0</v>
      </c>
    </row>
    <row r="77" spans="1:2" x14ac:dyDescent="0.3">
      <c r="A77" s="8" t="s">
        <v>74</v>
      </c>
      <c r="B77" s="7">
        <v>0</v>
      </c>
    </row>
    <row r="78" spans="1:2" x14ac:dyDescent="0.3">
      <c r="A78" s="8" t="s">
        <v>75</v>
      </c>
      <c r="B78" s="7">
        <f>B79</f>
        <v>0</v>
      </c>
    </row>
    <row r="79" spans="1:2" x14ac:dyDescent="0.3">
      <c r="A79" s="8" t="s">
        <v>76</v>
      </c>
      <c r="B79" s="7">
        <v>0</v>
      </c>
    </row>
    <row r="80" spans="1:2" x14ac:dyDescent="0.3">
      <c r="A80" s="8" t="s">
        <v>77</v>
      </c>
      <c r="B80" s="7">
        <v>0</v>
      </c>
    </row>
    <row r="81" spans="1:2" x14ac:dyDescent="0.3">
      <c r="A81" s="8" t="s">
        <v>78</v>
      </c>
      <c r="B81" s="7">
        <v>0</v>
      </c>
    </row>
    <row r="82" spans="1:2" x14ac:dyDescent="0.3">
      <c r="A82" s="8" t="s">
        <v>79</v>
      </c>
      <c r="B82" s="7">
        <v>0</v>
      </c>
    </row>
    <row r="83" spans="1:2" x14ac:dyDescent="0.3">
      <c r="A83" s="8" t="s">
        <v>80</v>
      </c>
      <c r="B83" s="7">
        <v>0</v>
      </c>
    </row>
    <row r="84" spans="1:2" x14ac:dyDescent="0.3">
      <c r="A84" s="8" t="s">
        <v>81</v>
      </c>
      <c r="B84" s="7">
        <v>0</v>
      </c>
    </row>
    <row r="85" spans="1:2" x14ac:dyDescent="0.3">
      <c r="A85" s="6" t="s">
        <v>82</v>
      </c>
      <c r="B85" s="11">
        <f>B86</f>
        <v>1006340</v>
      </c>
    </row>
    <row r="86" spans="1:2" ht="20.399999999999999" x14ac:dyDescent="0.3">
      <c r="A86" s="8" t="s">
        <v>83</v>
      </c>
      <c r="B86" s="7">
        <v>1006340</v>
      </c>
    </row>
    <row r="87" spans="1:2" x14ac:dyDescent="0.3">
      <c r="A87" s="8" t="s">
        <v>84</v>
      </c>
      <c r="B87" s="7">
        <v>0</v>
      </c>
    </row>
    <row r="88" spans="1:2" x14ac:dyDescent="0.3">
      <c r="A88" s="8" t="s">
        <v>85</v>
      </c>
      <c r="B88" s="7">
        <v>0</v>
      </c>
    </row>
    <row r="89" spans="1:2" ht="20.399999999999999" x14ac:dyDescent="0.3">
      <c r="A89" s="8" t="s">
        <v>86</v>
      </c>
      <c r="B89" s="7">
        <v>0</v>
      </c>
    </row>
    <row r="90" spans="1:2" ht="20.399999999999999" x14ac:dyDescent="0.3">
      <c r="A90" s="8" t="s">
        <v>87</v>
      </c>
      <c r="B90" s="7">
        <v>0</v>
      </c>
    </row>
    <row r="91" spans="1:2" x14ac:dyDescent="0.3">
      <c r="A91" s="6" t="s">
        <v>88</v>
      </c>
      <c r="B91" s="22">
        <f>B92+B112+B123+B146+B163+B169+B188</f>
        <v>17540999</v>
      </c>
    </row>
    <row r="92" spans="1:2" ht="20.399999999999999" x14ac:dyDescent="0.3">
      <c r="A92" s="6" t="s">
        <v>89</v>
      </c>
      <c r="B92" s="11">
        <f>B93+B96+B98+B100+B102+B106+B108+B110</f>
        <v>1160999</v>
      </c>
    </row>
    <row r="93" spans="1:2" ht="20.399999999999999" x14ac:dyDescent="0.3">
      <c r="A93" s="8" t="s">
        <v>90</v>
      </c>
      <c r="B93" s="7">
        <f>B94+B95</f>
        <v>270999</v>
      </c>
    </row>
    <row r="94" spans="1:2" x14ac:dyDescent="0.3">
      <c r="A94" s="8" t="s">
        <v>91</v>
      </c>
      <c r="B94" s="7">
        <v>270999</v>
      </c>
    </row>
    <row r="95" spans="1:2" x14ac:dyDescent="0.3">
      <c r="A95" s="8" t="s">
        <v>92</v>
      </c>
      <c r="B95" s="7">
        <v>0</v>
      </c>
    </row>
    <row r="96" spans="1:2" ht="20.399999999999999" x14ac:dyDescent="0.3">
      <c r="A96" s="8" t="s">
        <v>93</v>
      </c>
      <c r="B96" s="7">
        <f>B97</f>
        <v>230000</v>
      </c>
    </row>
    <row r="97" spans="1:2" x14ac:dyDescent="0.3">
      <c r="A97" s="8" t="s">
        <v>94</v>
      </c>
      <c r="B97" s="7">
        <v>230000</v>
      </c>
    </row>
    <row r="98" spans="1:2" x14ac:dyDescent="0.3">
      <c r="A98" s="8" t="s">
        <v>95</v>
      </c>
      <c r="B98" s="7">
        <f>B99</f>
        <v>0</v>
      </c>
    </row>
    <row r="99" spans="1:2" x14ac:dyDescent="0.3">
      <c r="A99" s="8" t="s">
        <v>96</v>
      </c>
      <c r="B99" s="7">
        <v>0</v>
      </c>
    </row>
    <row r="100" spans="1:2" ht="30.6" x14ac:dyDescent="0.3">
      <c r="A100" s="8" t="s">
        <v>97</v>
      </c>
      <c r="B100" s="7">
        <f>B101</f>
        <v>10000</v>
      </c>
    </row>
    <row r="101" spans="1:2" ht="20.399999999999999" x14ac:dyDescent="0.3">
      <c r="A101" s="8" t="s">
        <v>98</v>
      </c>
      <c r="B101" s="7">
        <v>10000</v>
      </c>
    </row>
    <row r="102" spans="1:2" x14ac:dyDescent="0.3">
      <c r="A102" s="8" t="s">
        <v>99</v>
      </c>
      <c r="B102" s="7">
        <f>B103</f>
        <v>160000</v>
      </c>
    </row>
    <row r="103" spans="1:2" x14ac:dyDescent="0.3">
      <c r="A103" s="8" t="s">
        <v>100</v>
      </c>
      <c r="B103" s="7">
        <v>160000</v>
      </c>
    </row>
    <row r="104" spans="1:2" ht="20.399999999999999" x14ac:dyDescent="0.3">
      <c r="A104" s="8" t="s">
        <v>101</v>
      </c>
      <c r="B104" s="7"/>
    </row>
    <row r="105" spans="1:2" ht="20.399999999999999" x14ac:dyDescent="0.3">
      <c r="A105" s="8" t="s">
        <v>102</v>
      </c>
      <c r="B105" s="7"/>
    </row>
    <row r="106" spans="1:2" x14ac:dyDescent="0.3">
      <c r="A106" s="8" t="s">
        <v>103</v>
      </c>
      <c r="B106" s="7">
        <f>B107</f>
        <v>490000</v>
      </c>
    </row>
    <row r="107" spans="1:2" x14ac:dyDescent="0.3">
      <c r="A107" s="8" t="s">
        <v>104</v>
      </c>
      <c r="B107" s="7">
        <v>490000</v>
      </c>
    </row>
    <row r="108" spans="1:2" x14ac:dyDescent="0.3">
      <c r="A108" s="8" t="s">
        <v>105</v>
      </c>
      <c r="B108" s="7"/>
    </row>
    <row r="109" spans="1:2" x14ac:dyDescent="0.3">
      <c r="A109" s="8" t="s">
        <v>106</v>
      </c>
      <c r="B109" s="7"/>
    </row>
    <row r="110" spans="1:2" ht="20.399999999999999" x14ac:dyDescent="0.3">
      <c r="A110" s="8" t="s">
        <v>107</v>
      </c>
      <c r="B110" s="7"/>
    </row>
    <row r="111" spans="1:2" ht="20.399999999999999" x14ac:dyDescent="0.3">
      <c r="A111" s="8" t="s">
        <v>108</v>
      </c>
      <c r="B111" s="7"/>
    </row>
    <row r="112" spans="1:2" x14ac:dyDescent="0.3">
      <c r="A112" s="6" t="s">
        <v>109</v>
      </c>
      <c r="B112" s="11">
        <f>B113+B121</f>
        <v>2355000</v>
      </c>
    </row>
    <row r="113" spans="1:2" x14ac:dyDescent="0.3">
      <c r="A113" s="8" t="s">
        <v>110</v>
      </c>
      <c r="B113" s="7">
        <f>B114</f>
        <v>2330000</v>
      </c>
    </row>
    <row r="114" spans="1:2" x14ac:dyDescent="0.3">
      <c r="A114" s="8" t="s">
        <v>111</v>
      </c>
      <c r="B114" s="7">
        <v>2330000</v>
      </c>
    </row>
    <row r="115" spans="1:2" ht="20.399999999999999" x14ac:dyDescent="0.3">
      <c r="A115" s="8" t="s">
        <v>112</v>
      </c>
      <c r="B115" s="7"/>
    </row>
    <row r="116" spans="1:2" ht="20.399999999999999" x14ac:dyDescent="0.3">
      <c r="A116" s="8" t="s">
        <v>113</v>
      </c>
      <c r="B116" s="7"/>
    </row>
    <row r="117" spans="1:2" ht="20.399999999999999" x14ac:dyDescent="0.3">
      <c r="A117" s="8" t="s">
        <v>114</v>
      </c>
      <c r="B117" s="7"/>
    </row>
    <row r="118" spans="1:2" ht="20.399999999999999" x14ac:dyDescent="0.3">
      <c r="A118" s="8" t="s">
        <v>115</v>
      </c>
      <c r="B118" s="7"/>
    </row>
    <row r="119" spans="1:2" x14ac:dyDescent="0.3">
      <c r="A119" s="8" t="s">
        <v>116</v>
      </c>
      <c r="B119" s="7"/>
    </row>
    <row r="120" spans="1:2" x14ac:dyDescent="0.3">
      <c r="A120" s="8" t="s">
        <v>117</v>
      </c>
      <c r="B120" s="7"/>
    </row>
    <row r="121" spans="1:2" x14ac:dyDescent="0.3">
      <c r="A121" s="8" t="s">
        <v>118</v>
      </c>
      <c r="B121" s="7">
        <f>B122</f>
        <v>25000</v>
      </c>
    </row>
    <row r="122" spans="1:2" x14ac:dyDescent="0.3">
      <c r="A122" s="8" t="s">
        <v>119</v>
      </c>
      <c r="B122" s="7">
        <v>25000</v>
      </c>
    </row>
    <row r="123" spans="1:2" ht="20.399999999999999" x14ac:dyDescent="0.3">
      <c r="A123" s="6" t="s">
        <v>120</v>
      </c>
      <c r="B123" s="11">
        <f>B126+B130+B134+B140+B136</f>
        <v>175000</v>
      </c>
    </row>
    <row r="124" spans="1:2" x14ac:dyDescent="0.3">
      <c r="A124" s="8" t="s">
        <v>121</v>
      </c>
      <c r="B124" s="7"/>
    </row>
    <row r="125" spans="1:2" x14ac:dyDescent="0.3">
      <c r="A125" s="8" t="s">
        <v>122</v>
      </c>
      <c r="B125" s="7"/>
    </row>
    <row r="126" spans="1:2" x14ac:dyDescent="0.3">
      <c r="A126" s="8" t="s">
        <v>123</v>
      </c>
      <c r="B126" s="7">
        <f>B127</f>
        <v>0</v>
      </c>
    </row>
    <row r="127" spans="1:2" x14ac:dyDescent="0.3">
      <c r="A127" s="8" t="s">
        <v>124</v>
      </c>
      <c r="B127" s="7">
        <v>0</v>
      </c>
    </row>
    <row r="128" spans="1:2" x14ac:dyDescent="0.3">
      <c r="A128" s="8" t="s">
        <v>125</v>
      </c>
      <c r="B128" s="7"/>
    </row>
    <row r="129" spans="1:2" x14ac:dyDescent="0.3">
      <c r="A129" s="8" t="s">
        <v>126</v>
      </c>
      <c r="B129" s="7"/>
    </row>
    <row r="130" spans="1:2" x14ac:dyDescent="0.3">
      <c r="A130" s="8" t="s">
        <v>127</v>
      </c>
      <c r="B130" s="7">
        <f>B131</f>
        <v>0</v>
      </c>
    </row>
    <row r="131" spans="1:2" x14ac:dyDescent="0.3">
      <c r="A131" s="8" t="s">
        <v>128</v>
      </c>
      <c r="B131" s="7">
        <v>0</v>
      </c>
    </row>
    <row r="132" spans="1:2" x14ac:dyDescent="0.3">
      <c r="A132" s="8" t="s">
        <v>129</v>
      </c>
      <c r="B132" s="7"/>
    </row>
    <row r="133" spans="1:2" x14ac:dyDescent="0.3">
      <c r="A133" s="8" t="s">
        <v>130</v>
      </c>
      <c r="B133" s="7"/>
    </row>
    <row r="134" spans="1:2" x14ac:dyDescent="0.3">
      <c r="A134" s="8" t="s">
        <v>131</v>
      </c>
      <c r="B134" s="7">
        <f>B135</f>
        <v>170000</v>
      </c>
    </row>
    <row r="135" spans="1:2" x14ac:dyDescent="0.3">
      <c r="A135" s="8" t="s">
        <v>132</v>
      </c>
      <c r="B135" s="7">
        <v>170000</v>
      </c>
    </row>
    <row r="136" spans="1:2" x14ac:dyDescent="0.3">
      <c r="A136" s="8" t="s">
        <v>133</v>
      </c>
      <c r="B136" s="7">
        <f>B137</f>
        <v>0</v>
      </c>
    </row>
    <row r="137" spans="1:2" x14ac:dyDescent="0.3">
      <c r="A137" s="8" t="s">
        <v>134</v>
      </c>
      <c r="B137" s="7">
        <v>0</v>
      </c>
    </row>
    <row r="138" spans="1:2" x14ac:dyDescent="0.3">
      <c r="A138" s="8" t="s">
        <v>135</v>
      </c>
      <c r="B138" s="7"/>
    </row>
    <row r="139" spans="1:2" x14ac:dyDescent="0.3">
      <c r="A139" s="8" t="s">
        <v>136</v>
      </c>
      <c r="B139" s="7"/>
    </row>
    <row r="140" spans="1:2" ht="20.399999999999999" x14ac:dyDescent="0.3">
      <c r="A140" s="8" t="s">
        <v>137</v>
      </c>
      <c r="B140" s="7">
        <f>B141</f>
        <v>5000</v>
      </c>
    </row>
    <row r="141" spans="1:2" x14ac:dyDescent="0.3">
      <c r="A141" s="8" t="s">
        <v>138</v>
      </c>
      <c r="B141" s="7">
        <v>5000</v>
      </c>
    </row>
    <row r="142" spans="1:2" x14ac:dyDescent="0.3">
      <c r="A142" s="8" t="s">
        <v>139</v>
      </c>
      <c r="B142" s="7"/>
    </row>
    <row r="143" spans="1:2" x14ac:dyDescent="0.3">
      <c r="A143" s="8" t="s">
        <v>140</v>
      </c>
      <c r="B143" s="7"/>
    </row>
    <row r="144" spans="1:2" x14ac:dyDescent="0.3">
      <c r="A144" s="8" t="s">
        <v>141</v>
      </c>
      <c r="B144" s="7"/>
    </row>
    <row r="145" spans="1:2" ht="20.399999999999999" x14ac:dyDescent="0.3">
      <c r="A145" s="8" t="s">
        <v>142</v>
      </c>
      <c r="B145" s="7"/>
    </row>
    <row r="146" spans="1:2" ht="20.399999999999999" x14ac:dyDescent="0.3">
      <c r="A146" s="6" t="s">
        <v>143</v>
      </c>
      <c r="B146" s="11">
        <f>B151+B153+B155+B159</f>
        <v>160000</v>
      </c>
    </row>
    <row r="147" spans="1:2" x14ac:dyDescent="0.3">
      <c r="A147" s="8" t="s">
        <v>144</v>
      </c>
      <c r="B147" s="7"/>
    </row>
    <row r="148" spans="1:2" x14ac:dyDescent="0.3">
      <c r="A148" s="8" t="s">
        <v>145</v>
      </c>
      <c r="B148" s="7"/>
    </row>
    <row r="149" spans="1:2" x14ac:dyDescent="0.3">
      <c r="A149" s="8" t="s">
        <v>146</v>
      </c>
      <c r="B149" s="7"/>
    </row>
    <row r="150" spans="1:2" x14ac:dyDescent="0.3">
      <c r="A150" s="8" t="s">
        <v>147</v>
      </c>
      <c r="B150" s="7"/>
    </row>
    <row r="151" spans="1:2" ht="20.399999999999999" x14ac:dyDescent="0.3">
      <c r="A151" s="8" t="s">
        <v>148</v>
      </c>
      <c r="B151" s="7">
        <f>B152</f>
        <v>0</v>
      </c>
    </row>
    <row r="152" spans="1:2" x14ac:dyDescent="0.3">
      <c r="A152" s="8" t="s">
        <v>149</v>
      </c>
      <c r="B152" s="7">
        <v>0</v>
      </c>
    </row>
    <row r="153" spans="1:2" x14ac:dyDescent="0.3">
      <c r="A153" s="8" t="s">
        <v>150</v>
      </c>
      <c r="B153" s="7">
        <f>B154</f>
        <v>105000</v>
      </c>
    </row>
    <row r="154" spans="1:2" x14ac:dyDescent="0.3">
      <c r="A154" s="8" t="s">
        <v>151</v>
      </c>
      <c r="B154" s="7">
        <v>105000</v>
      </c>
    </row>
    <row r="155" spans="1:2" ht="20.399999999999999" x14ac:dyDescent="0.3">
      <c r="A155" s="8" t="s">
        <v>152</v>
      </c>
      <c r="B155" s="7">
        <f>B156</f>
        <v>55000</v>
      </c>
    </row>
    <row r="156" spans="1:2" x14ac:dyDescent="0.3">
      <c r="A156" s="8" t="s">
        <v>153</v>
      </c>
      <c r="B156" s="7">
        <v>55000</v>
      </c>
    </row>
    <row r="157" spans="1:2" ht="20.399999999999999" x14ac:dyDescent="0.3">
      <c r="A157" s="8" t="s">
        <v>154</v>
      </c>
      <c r="B157" s="7"/>
    </row>
    <row r="158" spans="1:2" x14ac:dyDescent="0.3">
      <c r="A158" s="8" t="s">
        <v>155</v>
      </c>
      <c r="B158" s="7"/>
    </row>
    <row r="159" spans="1:2" ht="20.399999999999999" x14ac:dyDescent="0.3">
      <c r="A159" s="8" t="s">
        <v>156</v>
      </c>
      <c r="B159" s="7">
        <f>B160</f>
        <v>0</v>
      </c>
    </row>
    <row r="160" spans="1:2" x14ac:dyDescent="0.3">
      <c r="A160" s="8" t="s">
        <v>157</v>
      </c>
      <c r="B160" s="7">
        <v>0</v>
      </c>
    </row>
    <row r="161" spans="1:2" x14ac:dyDescent="0.3">
      <c r="A161" s="8" t="s">
        <v>158</v>
      </c>
      <c r="B161" s="7"/>
    </row>
    <row r="162" spans="1:2" x14ac:dyDescent="0.3">
      <c r="A162" s="8" t="s">
        <v>159</v>
      </c>
      <c r="B162" s="7"/>
    </row>
    <row r="163" spans="1:2" x14ac:dyDescent="0.3">
      <c r="A163" s="6" t="s">
        <v>160</v>
      </c>
      <c r="B163" s="11">
        <f>B164</f>
        <v>13000000</v>
      </c>
    </row>
    <row r="164" spans="1:2" x14ac:dyDescent="0.3">
      <c r="A164" s="8" t="s">
        <v>160</v>
      </c>
      <c r="B164" s="7">
        <f>B165</f>
        <v>13000000</v>
      </c>
    </row>
    <row r="165" spans="1:2" x14ac:dyDescent="0.3">
      <c r="A165" s="8" t="s">
        <v>161</v>
      </c>
      <c r="B165" s="7">
        <v>13000000</v>
      </c>
    </row>
    <row r="166" spans="1:2" ht="20.399999999999999" x14ac:dyDescent="0.3">
      <c r="A166" s="8" t="s">
        <v>162</v>
      </c>
      <c r="B166" s="7"/>
    </row>
    <row r="167" spans="1:2" x14ac:dyDescent="0.3">
      <c r="A167" s="8" t="s">
        <v>163</v>
      </c>
      <c r="B167" s="7"/>
    </row>
    <row r="168" spans="1:2" x14ac:dyDescent="0.3">
      <c r="A168" s="8" t="s">
        <v>164</v>
      </c>
      <c r="B168" s="7"/>
    </row>
    <row r="169" spans="1:2" ht="20.399999999999999" x14ac:dyDescent="0.3">
      <c r="A169" s="6" t="s">
        <v>165</v>
      </c>
      <c r="B169" s="11">
        <f>B170+B172+B175</f>
        <v>610000</v>
      </c>
    </row>
    <row r="170" spans="1:2" x14ac:dyDescent="0.3">
      <c r="A170" s="8" t="s">
        <v>166</v>
      </c>
      <c r="B170" s="7">
        <f>B171</f>
        <v>330000</v>
      </c>
    </row>
    <row r="171" spans="1:2" x14ac:dyDescent="0.3">
      <c r="A171" s="8" t="s">
        <v>167</v>
      </c>
      <c r="B171" s="7">
        <v>330000</v>
      </c>
    </row>
    <row r="172" spans="1:2" ht="20.399999999999999" x14ac:dyDescent="0.3">
      <c r="A172" s="8" t="s">
        <v>168</v>
      </c>
      <c r="B172" s="7">
        <f>B173</f>
        <v>200000</v>
      </c>
    </row>
    <row r="173" spans="1:2" x14ac:dyDescent="0.3">
      <c r="A173" s="8" t="s">
        <v>169</v>
      </c>
      <c r="B173" s="7">
        <v>200000</v>
      </c>
    </row>
    <row r="174" spans="1:2" x14ac:dyDescent="0.3">
      <c r="A174" s="8" t="s">
        <v>170</v>
      </c>
      <c r="B174" s="7">
        <v>0</v>
      </c>
    </row>
    <row r="175" spans="1:2" x14ac:dyDescent="0.3">
      <c r="A175" s="8" t="s">
        <v>171</v>
      </c>
      <c r="B175" s="7">
        <f>B176</f>
        <v>80000</v>
      </c>
    </row>
    <row r="176" spans="1:2" x14ac:dyDescent="0.3">
      <c r="A176" s="8" t="s">
        <v>172</v>
      </c>
      <c r="B176" s="7">
        <v>80000</v>
      </c>
    </row>
    <row r="177" spans="1:2" x14ac:dyDescent="0.3">
      <c r="A177" s="8" t="s">
        <v>173</v>
      </c>
      <c r="B177" s="7"/>
    </row>
    <row r="178" spans="1:2" x14ac:dyDescent="0.3">
      <c r="A178" s="8" t="s">
        <v>174</v>
      </c>
      <c r="B178" s="7"/>
    </row>
    <row r="179" spans="1:2" ht="20.399999999999999" x14ac:dyDescent="0.3">
      <c r="A179" s="8" t="s">
        <v>175</v>
      </c>
      <c r="B179" s="7"/>
    </row>
    <row r="180" spans="1:2" ht="20.399999999999999" x14ac:dyDescent="0.3">
      <c r="A180" s="8" t="s">
        <v>176</v>
      </c>
      <c r="B180" s="7"/>
    </row>
    <row r="181" spans="1:2" x14ac:dyDescent="0.3">
      <c r="A181" s="8" t="s">
        <v>177</v>
      </c>
      <c r="B181" s="7"/>
    </row>
    <row r="182" spans="1:2" x14ac:dyDescent="0.3">
      <c r="A182" s="8" t="s">
        <v>178</v>
      </c>
      <c r="B182" s="7"/>
    </row>
    <row r="183" spans="1:2" x14ac:dyDescent="0.3">
      <c r="A183" s="8" t="s">
        <v>179</v>
      </c>
      <c r="B183" s="7"/>
    </row>
    <row r="184" spans="1:2" x14ac:dyDescent="0.3">
      <c r="A184" s="8" t="s">
        <v>180</v>
      </c>
      <c r="B184" s="7"/>
    </row>
    <row r="185" spans="1:2" x14ac:dyDescent="0.3">
      <c r="A185" s="8" t="s">
        <v>181</v>
      </c>
      <c r="B185" s="7"/>
    </row>
    <row r="186" spans="1:2" ht="20.399999999999999" x14ac:dyDescent="0.3">
      <c r="A186" s="8" t="s">
        <v>182</v>
      </c>
      <c r="B186" s="7"/>
    </row>
    <row r="187" spans="1:2" x14ac:dyDescent="0.3">
      <c r="A187" s="8" t="s">
        <v>183</v>
      </c>
      <c r="B187" s="7"/>
    </row>
    <row r="188" spans="1:2" ht="20.399999999999999" x14ac:dyDescent="0.3">
      <c r="A188" s="6" t="s">
        <v>184</v>
      </c>
      <c r="B188" s="11">
        <f>B189+B191+B195+B199+B208</f>
        <v>80000</v>
      </c>
    </row>
    <row r="189" spans="1:2" x14ac:dyDescent="0.3">
      <c r="A189" s="8" t="s">
        <v>185</v>
      </c>
      <c r="B189" s="7">
        <f>B190</f>
        <v>80000</v>
      </c>
    </row>
    <row r="190" spans="1:2" x14ac:dyDescent="0.3">
      <c r="A190" s="8" t="s">
        <v>186</v>
      </c>
      <c r="B190" s="7">
        <v>80000</v>
      </c>
    </row>
    <row r="191" spans="1:2" ht="20.399999999999999" x14ac:dyDescent="0.3">
      <c r="A191" s="8" t="s">
        <v>187</v>
      </c>
      <c r="B191" s="13">
        <f>B192</f>
        <v>0</v>
      </c>
    </row>
    <row r="192" spans="1:2" x14ac:dyDescent="0.3">
      <c r="A192" s="8" t="s">
        <v>188</v>
      </c>
      <c r="B192" s="7">
        <v>0</v>
      </c>
    </row>
    <row r="193" spans="1:2" ht="30.6" x14ac:dyDescent="0.3">
      <c r="A193" s="8" t="s">
        <v>189</v>
      </c>
      <c r="B193" s="7"/>
    </row>
    <row r="194" spans="1:2" ht="20.399999999999999" x14ac:dyDescent="0.3">
      <c r="A194" s="8" t="s">
        <v>190</v>
      </c>
      <c r="B194" s="7"/>
    </row>
    <row r="195" spans="1:2" ht="30.6" x14ac:dyDescent="0.3">
      <c r="A195" s="8" t="s">
        <v>191</v>
      </c>
      <c r="B195" s="13">
        <f>B196</f>
        <v>0</v>
      </c>
    </row>
    <row r="196" spans="1:2" x14ac:dyDescent="0.3">
      <c r="A196" s="8" t="s">
        <v>192</v>
      </c>
      <c r="B196" s="7">
        <v>0</v>
      </c>
    </row>
    <row r="197" spans="1:2" ht="30.6" x14ac:dyDescent="0.3">
      <c r="A197" s="8" t="s">
        <v>193</v>
      </c>
      <c r="B197" s="7"/>
    </row>
    <row r="198" spans="1:2" ht="20.399999999999999" x14ac:dyDescent="0.3">
      <c r="A198" s="8" t="s">
        <v>194</v>
      </c>
      <c r="B198" s="7"/>
    </row>
    <row r="199" spans="1:2" ht="20.399999999999999" x14ac:dyDescent="0.3">
      <c r="A199" s="8" t="s">
        <v>195</v>
      </c>
      <c r="B199" s="13">
        <f>B200</f>
        <v>0</v>
      </c>
    </row>
    <row r="200" spans="1:2" ht="20.399999999999999" x14ac:dyDescent="0.3">
      <c r="A200" s="8" t="s">
        <v>196</v>
      </c>
      <c r="B200" s="7">
        <v>0</v>
      </c>
    </row>
    <row r="201" spans="1:2" ht="20.399999999999999" x14ac:dyDescent="0.3">
      <c r="A201" s="8" t="s">
        <v>197</v>
      </c>
      <c r="B201" s="7"/>
    </row>
    <row r="202" spans="1:2" ht="20.399999999999999" x14ac:dyDescent="0.3">
      <c r="A202" s="8" t="s">
        <v>198</v>
      </c>
      <c r="B202" s="7"/>
    </row>
    <row r="203" spans="1:2" ht="20.399999999999999" x14ac:dyDescent="0.3">
      <c r="A203" s="8" t="s">
        <v>199</v>
      </c>
      <c r="B203" s="13"/>
    </row>
    <row r="204" spans="1:2" ht="20.399999999999999" x14ac:dyDescent="0.3">
      <c r="A204" s="8" t="s">
        <v>200</v>
      </c>
      <c r="B204" s="13"/>
    </row>
    <row r="205" spans="1:2" x14ac:dyDescent="0.3">
      <c r="A205" s="8" t="s">
        <v>201</v>
      </c>
      <c r="B205" s="7"/>
    </row>
    <row r="206" spans="1:2" ht="20.399999999999999" x14ac:dyDescent="0.3">
      <c r="A206" s="8" t="s">
        <v>202</v>
      </c>
      <c r="B206" s="7"/>
    </row>
    <row r="207" spans="1:2" ht="20.399999999999999" x14ac:dyDescent="0.3">
      <c r="A207" s="8" t="s">
        <v>203</v>
      </c>
      <c r="B207" s="7"/>
    </row>
    <row r="208" spans="1:2" ht="20.399999999999999" x14ac:dyDescent="0.3">
      <c r="A208" s="8" t="s">
        <v>204</v>
      </c>
      <c r="B208" s="13">
        <f>B209</f>
        <v>0</v>
      </c>
    </row>
    <row r="209" spans="1:3" x14ac:dyDescent="0.3">
      <c r="A209" s="8" t="s">
        <v>205</v>
      </c>
      <c r="B209" s="13">
        <v>0</v>
      </c>
    </row>
    <row r="210" spans="1:3" x14ac:dyDescent="0.3">
      <c r="A210" s="6" t="s">
        <v>206</v>
      </c>
      <c r="B210" s="11">
        <f>B211+B235+B262+B295+B317+B358+B374+B408+B424</f>
        <v>20542457</v>
      </c>
      <c r="C210" s="12"/>
    </row>
    <row r="211" spans="1:3" x14ac:dyDescent="0.3">
      <c r="A211" s="6" t="s">
        <v>207</v>
      </c>
      <c r="B211" s="11">
        <f>B212+B215+B224+B226+B228</f>
        <v>5176000</v>
      </c>
      <c r="C211" s="12"/>
    </row>
    <row r="212" spans="1:3" x14ac:dyDescent="0.3">
      <c r="A212" s="8" t="s">
        <v>208</v>
      </c>
      <c r="B212" s="7">
        <f>B213</f>
        <v>5000000</v>
      </c>
      <c r="C212" s="12"/>
    </row>
    <row r="213" spans="1:3" x14ac:dyDescent="0.3">
      <c r="A213" s="8" t="s">
        <v>209</v>
      </c>
      <c r="B213" s="7">
        <v>5000000</v>
      </c>
      <c r="C213" s="12"/>
    </row>
    <row r="214" spans="1:3" x14ac:dyDescent="0.3">
      <c r="A214" s="8" t="s">
        <v>210</v>
      </c>
      <c r="B214" s="7"/>
      <c r="C214" s="12"/>
    </row>
    <row r="215" spans="1:3" x14ac:dyDescent="0.3">
      <c r="A215" s="8" t="s">
        <v>211</v>
      </c>
      <c r="B215" s="7">
        <f>B216</f>
        <v>36000</v>
      </c>
      <c r="C215" s="12"/>
    </row>
    <row r="216" spans="1:3" x14ac:dyDescent="0.3">
      <c r="A216" s="8" t="s">
        <v>212</v>
      </c>
      <c r="B216" s="7">
        <v>36000</v>
      </c>
      <c r="C216" s="12"/>
    </row>
    <row r="217" spans="1:3" x14ac:dyDescent="0.3">
      <c r="A217" s="8" t="s">
        <v>213</v>
      </c>
      <c r="B217" s="7"/>
      <c r="C217" s="12"/>
    </row>
    <row r="218" spans="1:3" x14ac:dyDescent="0.3">
      <c r="A218" s="8" t="s">
        <v>214</v>
      </c>
      <c r="B218" s="7"/>
      <c r="C218" s="12"/>
    </row>
    <row r="219" spans="1:3" x14ac:dyDescent="0.3">
      <c r="A219" s="8" t="s">
        <v>215</v>
      </c>
      <c r="B219" s="7"/>
      <c r="C219" s="12"/>
    </row>
    <row r="220" spans="1:3" x14ac:dyDescent="0.3">
      <c r="A220" s="8" t="s">
        <v>216</v>
      </c>
      <c r="B220" s="7"/>
      <c r="C220" s="12"/>
    </row>
    <row r="221" spans="1:3" x14ac:dyDescent="0.3">
      <c r="A221" s="8" t="s">
        <v>217</v>
      </c>
      <c r="B221" s="7"/>
      <c r="C221" s="12"/>
    </row>
    <row r="222" spans="1:3" x14ac:dyDescent="0.3">
      <c r="A222" s="8" t="s">
        <v>218</v>
      </c>
      <c r="B222" s="7"/>
      <c r="C222" s="12"/>
    </row>
    <row r="223" spans="1:3" x14ac:dyDescent="0.3">
      <c r="A223" s="8" t="s">
        <v>219</v>
      </c>
      <c r="B223" s="7"/>
      <c r="C223" s="12"/>
    </row>
    <row r="224" spans="1:3" x14ac:dyDescent="0.3">
      <c r="A224" s="8" t="s">
        <v>220</v>
      </c>
      <c r="B224" s="7">
        <f>B225</f>
        <v>0</v>
      </c>
      <c r="C224" s="12"/>
    </row>
    <row r="225" spans="1:3" x14ac:dyDescent="0.3">
      <c r="A225" s="8" t="s">
        <v>221</v>
      </c>
      <c r="B225" s="7">
        <v>0</v>
      </c>
      <c r="C225" s="12"/>
    </row>
    <row r="226" spans="1:3" ht="20.399999999999999" x14ac:dyDescent="0.3">
      <c r="A226" s="8" t="s">
        <v>222</v>
      </c>
      <c r="B226" s="7">
        <f>B227</f>
        <v>140000</v>
      </c>
      <c r="C226" s="12"/>
    </row>
    <row r="227" spans="1:3" ht="20.399999999999999" x14ac:dyDescent="0.3">
      <c r="A227" s="8" t="s">
        <v>223</v>
      </c>
      <c r="B227" s="7">
        <v>140000</v>
      </c>
      <c r="C227" s="12"/>
    </row>
    <row r="228" spans="1:3" x14ac:dyDescent="0.3">
      <c r="A228" s="8" t="s">
        <v>224</v>
      </c>
      <c r="B228" s="7">
        <f>B229</f>
        <v>0</v>
      </c>
      <c r="C228" s="12"/>
    </row>
    <row r="229" spans="1:3" x14ac:dyDescent="0.3">
      <c r="A229" s="8" t="s">
        <v>225</v>
      </c>
      <c r="B229" s="7">
        <v>0</v>
      </c>
      <c r="C229" s="12"/>
    </row>
    <row r="230" spans="1:3" x14ac:dyDescent="0.3">
      <c r="A230" s="8" t="s">
        <v>226</v>
      </c>
      <c r="B230" s="7"/>
      <c r="C230" s="12"/>
    </row>
    <row r="231" spans="1:3" x14ac:dyDescent="0.3">
      <c r="A231" s="8" t="s">
        <v>227</v>
      </c>
      <c r="B231" s="7"/>
      <c r="C231" s="12"/>
    </row>
    <row r="232" spans="1:3" x14ac:dyDescent="0.3">
      <c r="A232" s="8" t="s">
        <v>228</v>
      </c>
      <c r="B232" s="7"/>
      <c r="C232" s="12"/>
    </row>
    <row r="233" spans="1:3" x14ac:dyDescent="0.3">
      <c r="A233" s="8" t="s">
        <v>229</v>
      </c>
      <c r="B233" s="7"/>
      <c r="C233" s="12"/>
    </row>
    <row r="234" spans="1:3" x14ac:dyDescent="0.3">
      <c r="A234" s="8" t="s">
        <v>230</v>
      </c>
      <c r="B234" s="7"/>
      <c r="C234" s="12"/>
    </row>
    <row r="235" spans="1:3" x14ac:dyDescent="0.3">
      <c r="A235" s="6" t="s">
        <v>231</v>
      </c>
      <c r="B235" s="7">
        <f>B238+B240+B250+B252+B254+B246</f>
        <v>1800000</v>
      </c>
      <c r="C235" s="12"/>
    </row>
    <row r="236" spans="1:3" x14ac:dyDescent="0.3">
      <c r="A236" s="8" t="s">
        <v>232</v>
      </c>
      <c r="B236" s="7"/>
      <c r="C236" s="12"/>
    </row>
    <row r="237" spans="1:3" x14ac:dyDescent="0.3">
      <c r="A237" s="8" t="s">
        <v>233</v>
      </c>
      <c r="B237" s="7"/>
      <c r="C237" s="12"/>
    </row>
    <row r="238" spans="1:3" x14ac:dyDescent="0.3">
      <c r="A238" s="8" t="s">
        <v>234</v>
      </c>
      <c r="B238" s="7">
        <f>B239</f>
        <v>300000</v>
      </c>
      <c r="C238" s="12"/>
    </row>
    <row r="239" spans="1:3" x14ac:dyDescent="0.3">
      <c r="A239" s="8" t="s">
        <v>235</v>
      </c>
      <c r="B239" s="7">
        <v>300000</v>
      </c>
      <c r="C239" s="12"/>
    </row>
    <row r="240" spans="1:3" ht="20.399999999999999" x14ac:dyDescent="0.3">
      <c r="A240" s="8" t="s">
        <v>236</v>
      </c>
      <c r="B240" s="7">
        <f>B241</f>
        <v>0</v>
      </c>
      <c r="C240" s="12"/>
    </row>
    <row r="241" spans="1:3" x14ac:dyDescent="0.3">
      <c r="A241" s="8" t="s">
        <v>237</v>
      </c>
      <c r="B241" s="7">
        <v>0</v>
      </c>
      <c r="C241" s="12"/>
    </row>
    <row r="242" spans="1:3" x14ac:dyDescent="0.3">
      <c r="A242" s="8" t="s">
        <v>238</v>
      </c>
      <c r="B242" s="7">
        <v>0</v>
      </c>
      <c r="C242" s="12"/>
    </row>
    <row r="243" spans="1:3" x14ac:dyDescent="0.3">
      <c r="A243" s="8" t="s">
        <v>239</v>
      </c>
      <c r="B243" s="7">
        <v>0</v>
      </c>
      <c r="C243" s="12"/>
    </row>
    <row r="244" spans="1:3" ht="20.399999999999999" x14ac:dyDescent="0.3">
      <c r="A244" s="8" t="s">
        <v>240</v>
      </c>
      <c r="B244" s="7">
        <f>B245</f>
        <v>0</v>
      </c>
      <c r="C244" s="12"/>
    </row>
    <row r="245" spans="1:3" ht="20.399999999999999" x14ac:dyDescent="0.3">
      <c r="A245" s="8" t="s">
        <v>241</v>
      </c>
      <c r="B245" s="7">
        <v>0</v>
      </c>
      <c r="C245" s="12"/>
    </row>
    <row r="246" spans="1:3" x14ac:dyDescent="0.3">
      <c r="A246" s="8" t="s">
        <v>242</v>
      </c>
      <c r="B246" s="7">
        <f>B247+B248+B249+B250+B251</f>
        <v>1500000</v>
      </c>
      <c r="C246" s="12"/>
    </row>
    <row r="247" spans="1:3" ht="30.6" x14ac:dyDescent="0.3">
      <c r="A247" s="8" t="s">
        <v>243</v>
      </c>
      <c r="B247" s="7">
        <v>0</v>
      </c>
      <c r="C247" s="12"/>
    </row>
    <row r="248" spans="1:3" ht="30.6" x14ac:dyDescent="0.3">
      <c r="A248" s="8" t="s">
        <v>244</v>
      </c>
      <c r="B248" s="7">
        <v>0</v>
      </c>
      <c r="C248" s="12"/>
    </row>
    <row r="249" spans="1:3" ht="20.399999999999999" x14ac:dyDescent="0.3">
      <c r="A249" s="8" t="s">
        <v>245</v>
      </c>
      <c r="B249" s="7">
        <v>1500000</v>
      </c>
      <c r="C249" s="12"/>
    </row>
    <row r="250" spans="1:3" ht="20.399999999999999" x14ac:dyDescent="0.3">
      <c r="A250" s="8" t="s">
        <v>246</v>
      </c>
      <c r="B250" s="7">
        <v>0</v>
      </c>
      <c r="C250" s="12"/>
    </row>
    <row r="251" spans="1:3" ht="20.399999999999999" x14ac:dyDescent="0.3">
      <c r="A251" s="8" t="s">
        <v>247</v>
      </c>
      <c r="B251" s="7">
        <v>0</v>
      </c>
      <c r="C251" s="12"/>
    </row>
    <row r="252" spans="1:3" ht="20.399999999999999" x14ac:dyDescent="0.3">
      <c r="A252" s="8" t="s">
        <v>248</v>
      </c>
      <c r="B252" s="7">
        <f>B253</f>
        <v>0</v>
      </c>
      <c r="C252" s="12"/>
    </row>
    <row r="253" spans="1:3" ht="20.399999999999999" x14ac:dyDescent="0.3">
      <c r="A253" s="8" t="s">
        <v>249</v>
      </c>
      <c r="B253" s="7">
        <v>0</v>
      </c>
      <c r="C253" s="12"/>
    </row>
    <row r="254" spans="1:3" x14ac:dyDescent="0.3">
      <c r="A254" s="8" t="s">
        <v>250</v>
      </c>
      <c r="B254" s="7">
        <f>B255</f>
        <v>0</v>
      </c>
      <c r="C254" s="12"/>
    </row>
    <row r="255" spans="1:3" x14ac:dyDescent="0.3">
      <c r="A255" s="8" t="s">
        <v>251</v>
      </c>
      <c r="B255" s="7">
        <v>0</v>
      </c>
      <c r="C255" s="12"/>
    </row>
    <row r="256" spans="1:3" x14ac:dyDescent="0.3">
      <c r="A256" s="8" t="s">
        <v>252</v>
      </c>
      <c r="B256" s="7"/>
      <c r="C256" s="12"/>
    </row>
    <row r="257" spans="1:3" x14ac:dyDescent="0.3">
      <c r="A257" s="8" t="s">
        <v>253</v>
      </c>
      <c r="B257" s="7"/>
      <c r="C257" s="12"/>
    </row>
    <row r="258" spans="1:3" x14ac:dyDescent="0.3">
      <c r="A258" s="8" t="s">
        <v>254</v>
      </c>
      <c r="B258" s="7"/>
      <c r="C258" s="12"/>
    </row>
    <row r="259" spans="1:3" x14ac:dyDescent="0.3">
      <c r="A259" s="8" t="s">
        <v>255</v>
      </c>
      <c r="B259" s="7"/>
      <c r="C259" s="12"/>
    </row>
    <row r="260" spans="1:3" x14ac:dyDescent="0.3">
      <c r="A260" s="8" t="s">
        <v>256</v>
      </c>
      <c r="B260" s="7"/>
      <c r="C260" s="12"/>
    </row>
    <row r="261" spans="1:3" x14ac:dyDescent="0.3">
      <c r="A261" s="8" t="s">
        <v>257</v>
      </c>
      <c r="B261" s="7"/>
      <c r="C261" s="12"/>
    </row>
    <row r="262" spans="1:3" ht="20.399999999999999" x14ac:dyDescent="0.3">
      <c r="A262" s="6" t="s">
        <v>258</v>
      </c>
      <c r="B262" s="11">
        <f>B263+B266+B274+B278+B281++B290</f>
        <v>1000000</v>
      </c>
      <c r="C262" s="12"/>
    </row>
    <row r="263" spans="1:3" ht="20.399999999999999" x14ac:dyDescent="0.3">
      <c r="A263" s="8" t="s">
        <v>259</v>
      </c>
      <c r="B263" s="7">
        <f>B264+B265+B266+B267</f>
        <v>1000000</v>
      </c>
      <c r="C263" s="12"/>
    </row>
    <row r="264" spans="1:3" x14ac:dyDescent="0.3">
      <c r="A264" s="8" t="s">
        <v>260</v>
      </c>
      <c r="B264" s="7">
        <v>0</v>
      </c>
      <c r="C264" s="12"/>
    </row>
    <row r="265" spans="1:3" x14ac:dyDescent="0.3">
      <c r="A265" s="8" t="s">
        <v>261</v>
      </c>
      <c r="B265" s="7">
        <v>0</v>
      </c>
      <c r="C265" s="12"/>
    </row>
    <row r="266" spans="1:3" ht="20.399999999999999" x14ac:dyDescent="0.3">
      <c r="A266" s="8" t="s">
        <v>262</v>
      </c>
      <c r="B266" s="7">
        <v>0</v>
      </c>
      <c r="C266" s="12"/>
    </row>
    <row r="267" spans="1:3" x14ac:dyDescent="0.3">
      <c r="A267" s="8" t="s">
        <v>263</v>
      </c>
      <c r="B267" s="7">
        <v>1000000</v>
      </c>
      <c r="C267" s="12"/>
    </row>
    <row r="268" spans="1:3" ht="20.399999999999999" x14ac:dyDescent="0.3">
      <c r="A268" s="8" t="s">
        <v>264</v>
      </c>
      <c r="B268" s="7"/>
      <c r="C268" s="12"/>
    </row>
    <row r="269" spans="1:3" ht="20.399999999999999" x14ac:dyDescent="0.3">
      <c r="A269" s="8" t="s">
        <v>265</v>
      </c>
      <c r="B269" s="7"/>
      <c r="C269" s="12"/>
    </row>
    <row r="270" spans="1:3" x14ac:dyDescent="0.3">
      <c r="A270" s="8" t="s">
        <v>266</v>
      </c>
      <c r="B270" s="7"/>
      <c r="C270" s="12"/>
    </row>
    <row r="271" spans="1:3" ht="30.6" x14ac:dyDescent="0.3">
      <c r="A271" s="8" t="s">
        <v>267</v>
      </c>
      <c r="B271" s="7"/>
      <c r="C271" s="12"/>
    </row>
    <row r="272" spans="1:3" x14ac:dyDescent="0.3">
      <c r="A272" s="8" t="s">
        <v>268</v>
      </c>
      <c r="B272" s="7"/>
      <c r="C272" s="12"/>
    </row>
    <row r="273" spans="1:3" x14ac:dyDescent="0.3">
      <c r="A273" s="8" t="s">
        <v>269</v>
      </c>
      <c r="B273" s="7"/>
      <c r="C273" s="12"/>
    </row>
    <row r="274" spans="1:3" x14ac:dyDescent="0.3">
      <c r="A274" s="8" t="s">
        <v>270</v>
      </c>
      <c r="B274" s="7">
        <f>B275</f>
        <v>0</v>
      </c>
      <c r="C274" s="12"/>
    </row>
    <row r="275" spans="1:3" x14ac:dyDescent="0.3">
      <c r="A275" s="8" t="s">
        <v>271</v>
      </c>
      <c r="B275" s="7">
        <v>0</v>
      </c>
      <c r="C275" s="12"/>
    </row>
    <row r="276" spans="1:3" x14ac:dyDescent="0.3">
      <c r="A276" s="8" t="s">
        <v>272</v>
      </c>
      <c r="B276" s="7"/>
      <c r="C276" s="12"/>
    </row>
    <row r="277" spans="1:3" x14ac:dyDescent="0.3">
      <c r="A277" s="8" t="s">
        <v>273</v>
      </c>
      <c r="B277" s="7"/>
      <c r="C277" s="12"/>
    </row>
    <row r="278" spans="1:3" ht="20.399999999999999" x14ac:dyDescent="0.3">
      <c r="A278" s="8" t="s">
        <v>274</v>
      </c>
      <c r="B278" s="7">
        <f>B279</f>
        <v>0</v>
      </c>
      <c r="C278" s="12"/>
    </row>
    <row r="279" spans="1:3" x14ac:dyDescent="0.3">
      <c r="A279" s="8" t="s">
        <v>275</v>
      </c>
      <c r="B279" s="7">
        <v>0</v>
      </c>
      <c r="C279" s="12"/>
    </row>
    <row r="280" spans="1:3" ht="20.399999999999999" x14ac:dyDescent="0.3">
      <c r="A280" s="8" t="s">
        <v>276</v>
      </c>
      <c r="B280" s="7"/>
      <c r="C280" s="12"/>
    </row>
    <row r="281" spans="1:3" x14ac:dyDescent="0.3">
      <c r="A281" s="8" t="s">
        <v>277</v>
      </c>
      <c r="B281" s="7">
        <f>B282</f>
        <v>0</v>
      </c>
      <c r="C281" s="12"/>
    </row>
    <row r="282" spans="1:3" x14ac:dyDescent="0.3">
      <c r="A282" s="8" t="s">
        <v>278</v>
      </c>
      <c r="B282" s="7">
        <v>0</v>
      </c>
      <c r="C282" s="12"/>
    </row>
    <row r="283" spans="1:3" ht="30.6" x14ac:dyDescent="0.3">
      <c r="A283" s="8" t="s">
        <v>279</v>
      </c>
      <c r="B283" s="7"/>
      <c r="C283" s="12"/>
    </row>
    <row r="284" spans="1:3" ht="30.6" x14ac:dyDescent="0.3">
      <c r="A284" s="8" t="s">
        <v>280</v>
      </c>
      <c r="B284" s="7"/>
      <c r="C284" s="12"/>
    </row>
    <row r="285" spans="1:3" ht="20.399999999999999" x14ac:dyDescent="0.3">
      <c r="A285" s="8" t="s">
        <v>281</v>
      </c>
      <c r="B285" s="7"/>
      <c r="C285" s="12"/>
    </row>
    <row r="286" spans="1:3" x14ac:dyDescent="0.3">
      <c r="A286" s="8" t="s">
        <v>282</v>
      </c>
      <c r="B286" s="7"/>
      <c r="C286" s="12"/>
    </row>
    <row r="287" spans="1:3" x14ac:dyDescent="0.3">
      <c r="A287" s="8" t="s">
        <v>283</v>
      </c>
      <c r="B287" s="7"/>
      <c r="C287" s="12"/>
    </row>
    <row r="288" spans="1:3" x14ac:dyDescent="0.3">
      <c r="A288" s="8" t="s">
        <v>284</v>
      </c>
      <c r="B288" s="7"/>
      <c r="C288" s="12"/>
    </row>
    <row r="289" spans="1:3" x14ac:dyDescent="0.3">
      <c r="A289" s="8" t="s">
        <v>285</v>
      </c>
      <c r="B289" s="7"/>
      <c r="C289" s="12"/>
    </row>
    <row r="290" spans="1:3" ht="20.399999999999999" x14ac:dyDescent="0.3">
      <c r="A290" s="8" t="s">
        <v>286</v>
      </c>
      <c r="B290" s="7">
        <f>B291</f>
        <v>0</v>
      </c>
      <c r="C290" s="12"/>
    </row>
    <row r="291" spans="1:3" x14ac:dyDescent="0.3">
      <c r="A291" s="8" t="s">
        <v>287</v>
      </c>
      <c r="B291" s="7">
        <v>0</v>
      </c>
      <c r="C291" s="12"/>
    </row>
    <row r="292" spans="1:3" x14ac:dyDescent="0.3">
      <c r="A292" s="8" t="s">
        <v>288</v>
      </c>
      <c r="B292" s="7"/>
      <c r="C292" s="12"/>
    </row>
    <row r="293" spans="1:3" x14ac:dyDescent="0.3">
      <c r="A293" s="8" t="s">
        <v>289</v>
      </c>
      <c r="B293" s="7"/>
      <c r="C293" s="12"/>
    </row>
    <row r="294" spans="1:3" x14ac:dyDescent="0.3">
      <c r="A294" s="8" t="s">
        <v>290</v>
      </c>
      <c r="B294" s="7"/>
      <c r="C294" s="12"/>
    </row>
    <row r="295" spans="1:3" ht="20.399999999999999" x14ac:dyDescent="0.3">
      <c r="A295" s="6" t="s">
        <v>291</v>
      </c>
      <c r="B295" s="11">
        <f>B296+B302+B306+B310</f>
        <v>321000</v>
      </c>
      <c r="C295" s="12"/>
    </row>
    <row r="296" spans="1:3" x14ac:dyDescent="0.3">
      <c r="A296" s="8" t="s">
        <v>292</v>
      </c>
      <c r="B296" s="7">
        <f>B297</f>
        <v>16000</v>
      </c>
      <c r="C296" s="12"/>
    </row>
    <row r="297" spans="1:3" x14ac:dyDescent="0.3">
      <c r="A297" s="8" t="s">
        <v>293</v>
      </c>
      <c r="B297" s="7">
        <v>16000</v>
      </c>
      <c r="C297" s="12"/>
    </row>
    <row r="298" spans="1:3" x14ac:dyDescent="0.3">
      <c r="A298" s="8" t="s">
        <v>294</v>
      </c>
      <c r="B298" s="7"/>
      <c r="C298" s="12"/>
    </row>
    <row r="299" spans="1:3" x14ac:dyDescent="0.3">
      <c r="A299" s="8" t="s">
        <v>295</v>
      </c>
      <c r="B299" s="7"/>
      <c r="C299" s="12"/>
    </row>
    <row r="300" spans="1:3" ht="20.399999999999999" x14ac:dyDescent="0.3">
      <c r="A300" s="8" t="s">
        <v>296</v>
      </c>
      <c r="B300" s="7"/>
      <c r="C300" s="12"/>
    </row>
    <row r="301" spans="1:3" x14ac:dyDescent="0.3">
      <c r="A301" s="8" t="s">
        <v>297</v>
      </c>
      <c r="B301" s="7"/>
      <c r="C301" s="12"/>
    </row>
    <row r="302" spans="1:3" ht="20.399999999999999" x14ac:dyDescent="0.3">
      <c r="A302" s="8" t="s">
        <v>298</v>
      </c>
      <c r="B302" s="7">
        <f>B303</f>
        <v>0</v>
      </c>
      <c r="C302" s="12"/>
    </row>
    <row r="303" spans="1:3" x14ac:dyDescent="0.3">
      <c r="A303" s="8" t="s">
        <v>299</v>
      </c>
      <c r="B303" s="7">
        <v>0</v>
      </c>
      <c r="C303" s="12"/>
    </row>
    <row r="304" spans="1:3" ht="20.399999999999999" x14ac:dyDescent="0.3">
      <c r="A304" s="8" t="s">
        <v>300</v>
      </c>
      <c r="B304" s="7"/>
      <c r="C304" s="12"/>
    </row>
    <row r="305" spans="1:3" x14ac:dyDescent="0.3">
      <c r="A305" s="8" t="s">
        <v>301</v>
      </c>
      <c r="B305" s="7"/>
      <c r="C305" s="12"/>
    </row>
    <row r="306" spans="1:3" x14ac:dyDescent="0.3">
      <c r="A306" s="8" t="s">
        <v>302</v>
      </c>
      <c r="B306" s="7">
        <f>B307</f>
        <v>300000</v>
      </c>
      <c r="C306" s="12"/>
    </row>
    <row r="307" spans="1:3" x14ac:dyDescent="0.3">
      <c r="A307" s="8" t="s">
        <v>303</v>
      </c>
      <c r="B307" s="7">
        <v>300000</v>
      </c>
      <c r="C307" s="12"/>
    </row>
    <row r="308" spans="1:3" x14ac:dyDescent="0.3">
      <c r="A308" s="8" t="s">
        <v>304</v>
      </c>
      <c r="B308" s="7"/>
      <c r="C308" s="12"/>
    </row>
    <row r="309" spans="1:3" x14ac:dyDescent="0.3">
      <c r="A309" s="8" t="s">
        <v>305</v>
      </c>
      <c r="B309" s="7"/>
      <c r="C309" s="12"/>
    </row>
    <row r="310" spans="1:3" x14ac:dyDescent="0.3">
      <c r="A310" s="8" t="s">
        <v>306</v>
      </c>
      <c r="B310" s="7">
        <f>B311</f>
        <v>5000</v>
      </c>
      <c r="C310" s="12"/>
    </row>
    <row r="311" spans="1:3" x14ac:dyDescent="0.3">
      <c r="A311" s="8" t="s">
        <v>307</v>
      </c>
      <c r="B311" s="7">
        <v>5000</v>
      </c>
      <c r="C311" s="12"/>
    </row>
    <row r="312" spans="1:3" x14ac:dyDescent="0.3">
      <c r="A312" s="8" t="s">
        <v>308</v>
      </c>
      <c r="B312" s="7"/>
      <c r="C312" s="12"/>
    </row>
    <row r="313" spans="1:3" x14ac:dyDescent="0.3">
      <c r="A313" s="8" t="s">
        <v>309</v>
      </c>
      <c r="B313" s="7"/>
      <c r="C313" s="12"/>
    </row>
    <row r="314" spans="1:3" ht="20.399999999999999" x14ac:dyDescent="0.3">
      <c r="A314" s="9" t="s">
        <v>310</v>
      </c>
      <c r="B314" s="7"/>
      <c r="C314" s="12"/>
    </row>
    <row r="315" spans="1:3" x14ac:dyDescent="0.3">
      <c r="A315" s="9" t="s">
        <v>311</v>
      </c>
      <c r="B315" s="7"/>
      <c r="C315" s="12"/>
    </row>
    <row r="316" spans="1:3" x14ac:dyDescent="0.3">
      <c r="A316" s="9" t="s">
        <v>312</v>
      </c>
      <c r="B316" s="7"/>
      <c r="C316" s="12"/>
    </row>
    <row r="317" spans="1:3" ht="20.399999999999999" x14ac:dyDescent="0.3">
      <c r="A317" s="6" t="s">
        <v>313</v>
      </c>
      <c r="B317" s="11">
        <f>B318+B322+B324+B328+B332+B356</f>
        <v>4770000</v>
      </c>
      <c r="C317" s="12"/>
    </row>
    <row r="318" spans="1:3" ht="20.399999999999999" x14ac:dyDescent="0.3">
      <c r="A318" s="8" t="s">
        <v>314</v>
      </c>
      <c r="B318" s="7">
        <f>B319</f>
        <v>1000000</v>
      </c>
      <c r="C318" s="12"/>
    </row>
    <row r="319" spans="1:3" x14ac:dyDescent="0.3">
      <c r="A319" s="8" t="s">
        <v>315</v>
      </c>
      <c r="B319" s="7">
        <v>1000000</v>
      </c>
      <c r="C319" s="12"/>
    </row>
    <row r="320" spans="1:3" ht="20.399999999999999" x14ac:dyDescent="0.3">
      <c r="A320" s="8" t="s">
        <v>316</v>
      </c>
      <c r="B320" s="7"/>
      <c r="C320" s="12"/>
    </row>
    <row r="321" spans="1:3" x14ac:dyDescent="0.3">
      <c r="A321" s="8" t="s">
        <v>317</v>
      </c>
      <c r="B321" s="7"/>
      <c r="C321" s="12"/>
    </row>
    <row r="322" spans="1:3" ht="30.6" x14ac:dyDescent="0.3">
      <c r="A322" s="8" t="s">
        <v>318</v>
      </c>
      <c r="B322" s="7">
        <f>B323</f>
        <v>100000</v>
      </c>
      <c r="C322" s="12"/>
    </row>
    <row r="323" spans="1:3" ht="20.399999999999999" x14ac:dyDescent="0.3">
      <c r="A323" s="8" t="s">
        <v>319</v>
      </c>
      <c r="B323" s="7">
        <v>100000</v>
      </c>
      <c r="C323" s="12"/>
    </row>
    <row r="324" spans="1:3" ht="30.6" x14ac:dyDescent="0.3">
      <c r="A324" s="8" t="s">
        <v>320</v>
      </c>
      <c r="B324" s="7">
        <f>B325</f>
        <v>120000</v>
      </c>
      <c r="C324" s="12"/>
    </row>
    <row r="325" spans="1:3" ht="20.399999999999999" x14ac:dyDescent="0.3">
      <c r="A325" s="8" t="s">
        <v>321</v>
      </c>
      <c r="B325" s="7">
        <v>120000</v>
      </c>
      <c r="C325" s="12"/>
    </row>
    <row r="326" spans="1:3" ht="30.6" x14ac:dyDescent="0.3">
      <c r="A326" s="8" t="s">
        <v>322</v>
      </c>
      <c r="B326" s="7"/>
      <c r="C326" s="12"/>
    </row>
    <row r="327" spans="1:3" ht="20.399999999999999" x14ac:dyDescent="0.3">
      <c r="A327" s="8" t="s">
        <v>323</v>
      </c>
      <c r="B327" s="7"/>
      <c r="C327" s="12"/>
    </row>
    <row r="328" spans="1:3" ht="20.399999999999999" x14ac:dyDescent="0.3">
      <c r="A328" s="8" t="s">
        <v>324</v>
      </c>
      <c r="B328" s="7">
        <f>B329</f>
        <v>3050000</v>
      </c>
      <c r="C328" s="12"/>
    </row>
    <row r="329" spans="1:3" x14ac:dyDescent="0.3">
      <c r="A329" s="8" t="s">
        <v>325</v>
      </c>
      <c r="B329" s="7">
        <v>3050000</v>
      </c>
      <c r="C329" s="12"/>
    </row>
    <row r="330" spans="1:3" ht="20.399999999999999" x14ac:dyDescent="0.3">
      <c r="A330" s="8" t="s">
        <v>326</v>
      </c>
      <c r="B330" s="7"/>
      <c r="C330" s="12"/>
    </row>
    <row r="331" spans="1:3" ht="20.399999999999999" x14ac:dyDescent="0.3">
      <c r="A331" s="8" t="s">
        <v>327</v>
      </c>
      <c r="B331" s="7"/>
      <c r="C331" s="12"/>
    </row>
    <row r="332" spans="1:3" ht="20.399999999999999" x14ac:dyDescent="0.3">
      <c r="A332" s="8" t="s">
        <v>328</v>
      </c>
      <c r="B332" s="7">
        <f>B333</f>
        <v>500000</v>
      </c>
      <c r="C332" s="12"/>
    </row>
    <row r="333" spans="1:3" ht="20.399999999999999" x14ac:dyDescent="0.3">
      <c r="A333" s="8" t="s">
        <v>329</v>
      </c>
      <c r="B333" s="7">
        <v>500000</v>
      </c>
      <c r="C333" s="12"/>
    </row>
    <row r="334" spans="1:3" ht="20.399999999999999" x14ac:dyDescent="0.3">
      <c r="A334" s="8" t="s">
        <v>330</v>
      </c>
      <c r="B334" s="7"/>
      <c r="C334" s="12"/>
    </row>
    <row r="335" spans="1:3" x14ac:dyDescent="0.3">
      <c r="A335" s="8" t="s">
        <v>331</v>
      </c>
      <c r="B335" s="7"/>
      <c r="C335" s="12"/>
    </row>
    <row r="336" spans="1:3" x14ac:dyDescent="0.3">
      <c r="A336" s="8" t="s">
        <v>332</v>
      </c>
      <c r="B336" s="7"/>
      <c r="C336" s="12"/>
    </row>
    <row r="337" spans="1:3" x14ac:dyDescent="0.3">
      <c r="A337" s="8" t="s">
        <v>333</v>
      </c>
      <c r="B337" s="7"/>
      <c r="C337" s="12"/>
    </row>
    <row r="338" spans="1:3" ht="20.399999999999999" x14ac:dyDescent="0.3">
      <c r="A338" s="8" t="s">
        <v>334</v>
      </c>
      <c r="B338" s="7"/>
      <c r="C338" s="12"/>
    </row>
    <row r="339" spans="1:3" ht="20.399999999999999" x14ac:dyDescent="0.3">
      <c r="A339" s="8" t="s">
        <v>335</v>
      </c>
      <c r="B339" s="7"/>
      <c r="C339" s="12"/>
    </row>
    <row r="340" spans="1:3" ht="20.399999999999999" x14ac:dyDescent="0.3">
      <c r="A340" s="8" t="s">
        <v>336</v>
      </c>
      <c r="B340" s="7"/>
      <c r="C340" s="12"/>
    </row>
    <row r="341" spans="1:3" ht="20.399999999999999" x14ac:dyDescent="0.3">
      <c r="A341" s="8" t="s">
        <v>337</v>
      </c>
      <c r="B341" s="7"/>
      <c r="C341" s="12"/>
    </row>
    <row r="342" spans="1:3" x14ac:dyDescent="0.3">
      <c r="A342" s="8" t="s">
        <v>338</v>
      </c>
      <c r="B342" s="7"/>
      <c r="C342" s="12"/>
    </row>
    <row r="343" spans="1:3" x14ac:dyDescent="0.3">
      <c r="A343" s="8" t="s">
        <v>339</v>
      </c>
      <c r="B343" s="7"/>
      <c r="C343" s="12"/>
    </row>
    <row r="344" spans="1:3" x14ac:dyDescent="0.3">
      <c r="A344" s="8" t="s">
        <v>340</v>
      </c>
      <c r="B344" s="7"/>
      <c r="C344" s="12"/>
    </row>
    <row r="345" spans="1:3" x14ac:dyDescent="0.3">
      <c r="A345" s="8" t="s">
        <v>341</v>
      </c>
      <c r="B345" s="7"/>
      <c r="C345" s="12"/>
    </row>
    <row r="346" spans="1:3" ht="20.399999999999999" x14ac:dyDescent="0.3">
      <c r="A346" s="8" t="s">
        <v>342</v>
      </c>
      <c r="B346" s="7"/>
      <c r="C346" s="12"/>
    </row>
    <row r="347" spans="1:3" ht="20.399999999999999" x14ac:dyDescent="0.3">
      <c r="A347" s="8" t="s">
        <v>343</v>
      </c>
      <c r="B347" s="7"/>
      <c r="C347" s="12"/>
    </row>
    <row r="348" spans="1:3" ht="20.399999999999999" x14ac:dyDescent="0.3">
      <c r="A348" s="8" t="s">
        <v>344</v>
      </c>
      <c r="B348" s="7"/>
      <c r="C348" s="12"/>
    </row>
    <row r="349" spans="1:3" ht="20.399999999999999" x14ac:dyDescent="0.3">
      <c r="A349" s="8" t="s">
        <v>345</v>
      </c>
      <c r="B349" s="7"/>
      <c r="C349" s="12"/>
    </row>
    <row r="350" spans="1:3" ht="20.399999999999999" x14ac:dyDescent="0.3">
      <c r="A350" s="8" t="s">
        <v>346</v>
      </c>
      <c r="B350" s="7"/>
      <c r="C350" s="12"/>
    </row>
    <row r="351" spans="1:3" ht="20.399999999999999" x14ac:dyDescent="0.3">
      <c r="A351" s="8" t="s">
        <v>347</v>
      </c>
      <c r="B351" s="7"/>
      <c r="C351" s="12"/>
    </row>
    <row r="352" spans="1:3" x14ac:dyDescent="0.3">
      <c r="A352" s="8" t="s">
        <v>348</v>
      </c>
      <c r="B352" s="7"/>
      <c r="C352" s="12"/>
    </row>
    <row r="353" spans="1:3" x14ac:dyDescent="0.3">
      <c r="A353" s="8" t="s">
        <v>349</v>
      </c>
      <c r="B353" s="7"/>
      <c r="C353" s="12"/>
    </row>
    <row r="354" spans="1:3" x14ac:dyDescent="0.3">
      <c r="A354" s="8" t="s">
        <v>350</v>
      </c>
      <c r="B354" s="7"/>
      <c r="C354" s="12"/>
    </row>
    <row r="355" spans="1:3" x14ac:dyDescent="0.3">
      <c r="A355" s="8" t="s">
        <v>351</v>
      </c>
      <c r="B355" s="7"/>
      <c r="C355" s="12"/>
    </row>
    <row r="356" spans="1:3" x14ac:dyDescent="0.3">
      <c r="A356" s="8" t="s">
        <v>352</v>
      </c>
      <c r="B356" s="7">
        <f>B357</f>
        <v>0</v>
      </c>
      <c r="C356" s="12"/>
    </row>
    <row r="357" spans="1:3" x14ac:dyDescent="0.3">
      <c r="A357" s="8" t="s">
        <v>353</v>
      </c>
      <c r="B357" s="7">
        <v>0</v>
      </c>
      <c r="C357" s="12"/>
    </row>
    <row r="358" spans="1:3" ht="20.399999999999999" x14ac:dyDescent="0.3">
      <c r="A358" s="6" t="s">
        <v>354</v>
      </c>
      <c r="B358" s="7">
        <f>B359</f>
        <v>200000</v>
      </c>
      <c r="C358" s="12"/>
    </row>
    <row r="359" spans="1:3" ht="30.6" x14ac:dyDescent="0.3">
      <c r="A359" s="8" t="s">
        <v>355</v>
      </c>
      <c r="B359" s="7">
        <f>B360</f>
        <v>200000</v>
      </c>
      <c r="C359" s="12"/>
    </row>
    <row r="360" spans="1:3" ht="20.399999999999999" x14ac:dyDescent="0.3">
      <c r="A360" s="8" t="s">
        <v>356</v>
      </c>
      <c r="B360" s="7">
        <v>200000</v>
      </c>
      <c r="C360" s="12"/>
    </row>
    <row r="361" spans="1:3" ht="30.6" x14ac:dyDescent="0.3">
      <c r="A361" s="8" t="s">
        <v>357</v>
      </c>
      <c r="B361" s="7"/>
      <c r="C361" s="12"/>
    </row>
    <row r="362" spans="1:3" ht="20.399999999999999" x14ac:dyDescent="0.3">
      <c r="A362" s="8" t="s">
        <v>358</v>
      </c>
      <c r="B362" s="7"/>
      <c r="C362" s="12"/>
    </row>
    <row r="363" spans="1:3" ht="20.399999999999999" x14ac:dyDescent="0.3">
      <c r="A363" s="8" t="s">
        <v>359</v>
      </c>
      <c r="B363" s="7"/>
      <c r="C363" s="12"/>
    </row>
    <row r="364" spans="1:3" ht="20.399999999999999" x14ac:dyDescent="0.3">
      <c r="A364" s="8" t="s">
        <v>360</v>
      </c>
      <c r="B364" s="7"/>
      <c r="C364" s="12"/>
    </row>
    <row r="365" spans="1:3" x14ac:dyDescent="0.3">
      <c r="A365" s="8" t="s">
        <v>361</v>
      </c>
      <c r="B365" s="7"/>
      <c r="C365" s="12"/>
    </row>
    <row r="366" spans="1:3" x14ac:dyDescent="0.3">
      <c r="A366" s="8" t="s">
        <v>362</v>
      </c>
      <c r="B366" s="7"/>
      <c r="C366" s="12"/>
    </row>
    <row r="367" spans="1:3" ht="20.399999999999999" x14ac:dyDescent="0.3">
      <c r="A367" s="8" t="s">
        <v>363</v>
      </c>
      <c r="B367" s="7"/>
      <c r="C367" s="12"/>
    </row>
    <row r="368" spans="1:3" x14ac:dyDescent="0.3">
      <c r="A368" s="8" t="s">
        <v>364</v>
      </c>
      <c r="B368" s="7"/>
      <c r="C368" s="12"/>
    </row>
    <row r="369" spans="1:3" ht="20.399999999999999" x14ac:dyDescent="0.3">
      <c r="A369" s="8" t="s">
        <v>365</v>
      </c>
      <c r="B369" s="7"/>
      <c r="C369" s="12"/>
    </row>
    <row r="370" spans="1:3" ht="20.399999999999999" x14ac:dyDescent="0.3">
      <c r="A370" s="8" t="s">
        <v>366</v>
      </c>
      <c r="B370" s="7"/>
      <c r="C370" s="12"/>
    </row>
    <row r="371" spans="1:3" x14ac:dyDescent="0.3">
      <c r="A371" s="8" t="s">
        <v>367</v>
      </c>
      <c r="B371" s="7"/>
      <c r="C371" s="12"/>
    </row>
    <row r="372" spans="1:3" x14ac:dyDescent="0.3">
      <c r="A372" s="8" t="s">
        <v>368</v>
      </c>
      <c r="B372" s="7"/>
      <c r="C372" s="12"/>
    </row>
    <row r="373" spans="1:3" ht="20.399999999999999" x14ac:dyDescent="0.3">
      <c r="A373" s="8" t="s">
        <v>369</v>
      </c>
      <c r="B373" s="7"/>
      <c r="C373" s="12"/>
    </row>
    <row r="374" spans="1:3" x14ac:dyDescent="0.3">
      <c r="A374" s="6" t="s">
        <v>370</v>
      </c>
      <c r="B374" s="7">
        <f>B375+B392</f>
        <v>20000</v>
      </c>
      <c r="C374" s="12"/>
    </row>
    <row r="375" spans="1:3" x14ac:dyDescent="0.3">
      <c r="A375" s="8" t="s">
        <v>371</v>
      </c>
      <c r="B375" s="7">
        <f>B376</f>
        <v>0</v>
      </c>
      <c r="C375" s="12"/>
    </row>
    <row r="376" spans="1:3" x14ac:dyDescent="0.3">
      <c r="A376" s="8" t="s">
        <v>372</v>
      </c>
      <c r="B376" s="7">
        <v>0</v>
      </c>
      <c r="C376" s="12"/>
    </row>
    <row r="377" spans="1:3" ht="20.399999999999999" x14ac:dyDescent="0.3">
      <c r="A377" s="8" t="s">
        <v>373</v>
      </c>
      <c r="B377" s="7"/>
      <c r="C377" s="12"/>
    </row>
    <row r="378" spans="1:3" ht="20.399999999999999" x14ac:dyDescent="0.3">
      <c r="A378" s="8" t="s">
        <v>374</v>
      </c>
      <c r="B378" s="7"/>
      <c r="C378" s="12"/>
    </row>
    <row r="379" spans="1:3" ht="30.6" x14ac:dyDescent="0.3">
      <c r="A379" s="8" t="s">
        <v>375</v>
      </c>
      <c r="B379" s="7"/>
      <c r="C379" s="12"/>
    </row>
    <row r="380" spans="1:3" ht="20.399999999999999" x14ac:dyDescent="0.3">
      <c r="A380" s="8" t="s">
        <v>376</v>
      </c>
      <c r="B380" s="7"/>
      <c r="C380" s="12"/>
    </row>
    <row r="381" spans="1:3" ht="20.399999999999999" x14ac:dyDescent="0.3">
      <c r="A381" s="8" t="s">
        <v>377</v>
      </c>
      <c r="B381" s="7"/>
      <c r="C381" s="12"/>
    </row>
    <row r="382" spans="1:3" x14ac:dyDescent="0.3">
      <c r="A382" s="8" t="s">
        <v>378</v>
      </c>
      <c r="B382" s="7"/>
      <c r="C382" s="12"/>
    </row>
    <row r="383" spans="1:3" x14ac:dyDescent="0.3">
      <c r="A383" s="8" t="s">
        <v>379</v>
      </c>
      <c r="B383" s="7"/>
      <c r="C383" s="12"/>
    </row>
    <row r="384" spans="1:3" ht="20.399999999999999" x14ac:dyDescent="0.3">
      <c r="A384" s="8" t="s">
        <v>380</v>
      </c>
      <c r="B384" s="7"/>
      <c r="C384" s="12"/>
    </row>
    <row r="385" spans="1:3" ht="20.399999999999999" x14ac:dyDescent="0.3">
      <c r="A385" s="8" t="s">
        <v>381</v>
      </c>
      <c r="B385" s="7"/>
      <c r="C385" s="12"/>
    </row>
    <row r="386" spans="1:3" ht="30.6" x14ac:dyDescent="0.3">
      <c r="A386" s="8" t="s">
        <v>382</v>
      </c>
      <c r="B386" s="7"/>
      <c r="C386" s="12"/>
    </row>
    <row r="387" spans="1:3" ht="20.399999999999999" x14ac:dyDescent="0.3">
      <c r="A387" s="8" t="s">
        <v>383</v>
      </c>
      <c r="B387" s="7"/>
      <c r="C387" s="12"/>
    </row>
    <row r="388" spans="1:3" ht="30.6" x14ac:dyDescent="0.3">
      <c r="A388" s="8" t="s">
        <v>384</v>
      </c>
      <c r="B388" s="7"/>
      <c r="C388" s="12"/>
    </row>
    <row r="389" spans="1:3" x14ac:dyDescent="0.3">
      <c r="A389" s="8" t="s">
        <v>385</v>
      </c>
      <c r="B389" s="7"/>
      <c r="C389" s="12"/>
    </row>
    <row r="390" spans="1:3" x14ac:dyDescent="0.3">
      <c r="A390" s="8" t="s">
        <v>386</v>
      </c>
      <c r="B390" s="7"/>
      <c r="C390" s="12"/>
    </row>
    <row r="391" spans="1:3" x14ac:dyDescent="0.3">
      <c r="A391" s="8" t="s">
        <v>387</v>
      </c>
      <c r="B391" s="7"/>
      <c r="C391" s="12"/>
    </row>
    <row r="392" spans="1:3" x14ac:dyDescent="0.3">
      <c r="A392" s="8" t="s">
        <v>388</v>
      </c>
      <c r="B392" s="11">
        <f>B396</f>
        <v>20000</v>
      </c>
      <c r="C392" s="12"/>
    </row>
    <row r="393" spans="1:3" ht="20.399999999999999" x14ac:dyDescent="0.3">
      <c r="A393" s="8" t="s">
        <v>389</v>
      </c>
      <c r="B393" s="7"/>
      <c r="C393" s="12"/>
    </row>
    <row r="394" spans="1:3" ht="20.399999999999999" x14ac:dyDescent="0.3">
      <c r="A394" s="8" t="s">
        <v>390</v>
      </c>
      <c r="B394" s="7"/>
      <c r="C394" s="12"/>
    </row>
    <row r="395" spans="1:3" x14ac:dyDescent="0.3">
      <c r="A395" s="8" t="s">
        <v>391</v>
      </c>
      <c r="B395" s="7"/>
      <c r="C395" s="12"/>
    </row>
    <row r="396" spans="1:3" ht="20.399999999999999" x14ac:dyDescent="0.3">
      <c r="A396" s="8" t="s">
        <v>392</v>
      </c>
      <c r="B396" s="7">
        <v>20000</v>
      </c>
      <c r="C396" s="12"/>
    </row>
    <row r="397" spans="1:3" x14ac:dyDescent="0.3">
      <c r="A397" s="8" t="s">
        <v>393</v>
      </c>
      <c r="B397" s="7"/>
      <c r="C397" s="12"/>
    </row>
    <row r="398" spans="1:3" x14ac:dyDescent="0.3">
      <c r="A398" s="8" t="s">
        <v>394</v>
      </c>
      <c r="B398" s="7"/>
      <c r="C398" s="12"/>
    </row>
    <row r="399" spans="1:3" ht="20.399999999999999" x14ac:dyDescent="0.3">
      <c r="A399" s="8" t="s">
        <v>395</v>
      </c>
      <c r="B399" s="7"/>
      <c r="C399" s="12"/>
    </row>
    <row r="400" spans="1:3" ht="20.399999999999999" x14ac:dyDescent="0.3">
      <c r="A400" s="8" t="s">
        <v>396</v>
      </c>
      <c r="B400" s="7"/>
      <c r="C400" s="12"/>
    </row>
    <row r="401" spans="1:3" x14ac:dyDescent="0.3">
      <c r="A401" s="8" t="s">
        <v>397</v>
      </c>
      <c r="B401" s="7"/>
      <c r="C401" s="12"/>
    </row>
    <row r="402" spans="1:3" x14ac:dyDescent="0.3">
      <c r="A402" s="8" t="s">
        <v>398</v>
      </c>
      <c r="B402" s="7"/>
      <c r="C402" s="12"/>
    </row>
    <row r="403" spans="1:3" ht="20.399999999999999" x14ac:dyDescent="0.3">
      <c r="A403" s="8" t="s">
        <v>399</v>
      </c>
      <c r="B403" s="7"/>
      <c r="C403" s="12"/>
    </row>
    <row r="404" spans="1:3" ht="30.6" x14ac:dyDescent="0.3">
      <c r="A404" s="8" t="s">
        <v>400</v>
      </c>
      <c r="B404" s="7"/>
      <c r="C404" s="12"/>
    </row>
    <row r="405" spans="1:3" x14ac:dyDescent="0.3">
      <c r="A405" s="8" t="s">
        <v>401</v>
      </c>
      <c r="B405" s="7"/>
      <c r="C405" s="12"/>
    </row>
    <row r="406" spans="1:3" ht="20.399999999999999" x14ac:dyDescent="0.3">
      <c r="A406" s="8" t="s">
        <v>402</v>
      </c>
      <c r="B406" s="7"/>
      <c r="C406" s="12"/>
    </row>
    <row r="407" spans="1:3" x14ac:dyDescent="0.3">
      <c r="A407" s="8" t="s">
        <v>403</v>
      </c>
      <c r="B407" s="7"/>
      <c r="C407" s="12"/>
    </row>
    <row r="408" spans="1:3" x14ac:dyDescent="0.3">
      <c r="A408" s="6" t="s">
        <v>404</v>
      </c>
      <c r="B408" s="11">
        <f>B411+B423</f>
        <v>7255457</v>
      </c>
      <c r="C408" s="12"/>
    </row>
    <row r="409" spans="1:3" x14ac:dyDescent="0.3">
      <c r="A409" s="8" t="s">
        <v>405</v>
      </c>
      <c r="B409" s="7"/>
      <c r="C409" s="12"/>
    </row>
    <row r="410" spans="1:3" ht="20.399999999999999" x14ac:dyDescent="0.3">
      <c r="A410" s="8" t="s">
        <v>406</v>
      </c>
      <c r="B410" s="7"/>
      <c r="C410" s="12"/>
    </row>
    <row r="411" spans="1:3" x14ac:dyDescent="0.3">
      <c r="A411" s="8" t="s">
        <v>407</v>
      </c>
      <c r="B411" s="7">
        <v>7255457</v>
      </c>
      <c r="C411" s="12"/>
    </row>
    <row r="412" spans="1:3" x14ac:dyDescent="0.3">
      <c r="A412" s="8" t="s">
        <v>408</v>
      </c>
      <c r="B412" s="7"/>
      <c r="C412" s="12"/>
    </row>
    <row r="413" spans="1:3" x14ac:dyDescent="0.3">
      <c r="A413" s="8" t="s">
        <v>409</v>
      </c>
      <c r="B413" s="7"/>
      <c r="C413" s="12"/>
    </row>
    <row r="414" spans="1:3" x14ac:dyDescent="0.3">
      <c r="A414" s="8" t="s">
        <v>410</v>
      </c>
      <c r="B414" s="7"/>
      <c r="C414" s="12"/>
    </row>
    <row r="415" spans="1:3" x14ac:dyDescent="0.3">
      <c r="A415" s="8" t="s">
        <v>411</v>
      </c>
      <c r="B415" s="7"/>
      <c r="C415" s="12"/>
    </row>
    <row r="416" spans="1:3" x14ac:dyDescent="0.3">
      <c r="A416" s="8" t="s">
        <v>412</v>
      </c>
      <c r="B416" s="7"/>
      <c r="C416" s="12"/>
    </row>
    <row r="417" spans="1:3" x14ac:dyDescent="0.3">
      <c r="A417" s="8" t="s">
        <v>413</v>
      </c>
      <c r="B417" s="7"/>
      <c r="C417" s="12"/>
    </row>
    <row r="418" spans="1:3" x14ac:dyDescent="0.3">
      <c r="A418" s="8" t="s">
        <v>414</v>
      </c>
      <c r="B418" s="7"/>
      <c r="C418" s="12"/>
    </row>
    <row r="419" spans="1:3" x14ac:dyDescent="0.3">
      <c r="A419" s="8" t="s">
        <v>415</v>
      </c>
      <c r="B419" s="7"/>
      <c r="C419" s="12"/>
    </row>
    <row r="420" spans="1:3" ht="20.399999999999999" x14ac:dyDescent="0.3">
      <c r="A420" s="8" t="s">
        <v>416</v>
      </c>
      <c r="B420" s="7"/>
      <c r="C420" s="12"/>
    </row>
    <row r="421" spans="1:3" x14ac:dyDescent="0.3">
      <c r="A421" s="8" t="s">
        <v>417</v>
      </c>
      <c r="B421" s="7"/>
      <c r="C421" s="12"/>
    </row>
    <row r="422" spans="1:3" x14ac:dyDescent="0.3">
      <c r="A422" s="8" t="s">
        <v>418</v>
      </c>
      <c r="B422" s="7"/>
      <c r="C422" s="12"/>
    </row>
    <row r="423" spans="1:3" x14ac:dyDescent="0.3">
      <c r="A423" s="8" t="s">
        <v>419</v>
      </c>
      <c r="B423" s="11"/>
      <c r="C423" s="12"/>
    </row>
    <row r="424" spans="1:3" x14ac:dyDescent="0.3">
      <c r="A424" s="6" t="s">
        <v>420</v>
      </c>
      <c r="B424" s="11">
        <f>B428</f>
        <v>0</v>
      </c>
      <c r="C424" s="12"/>
    </row>
    <row r="425" spans="1:3" x14ac:dyDescent="0.3">
      <c r="A425" s="8" t="s">
        <v>421</v>
      </c>
      <c r="B425" s="7"/>
      <c r="C425" s="12"/>
    </row>
    <row r="426" spans="1:3" x14ac:dyDescent="0.3">
      <c r="A426" s="8" t="s">
        <v>422</v>
      </c>
      <c r="B426" s="7"/>
      <c r="C426" s="12"/>
    </row>
    <row r="427" spans="1:3" x14ac:dyDescent="0.3">
      <c r="A427" s="8" t="s">
        <v>423</v>
      </c>
      <c r="B427" s="7">
        <f>B428</f>
        <v>0</v>
      </c>
      <c r="C427" s="12"/>
    </row>
    <row r="428" spans="1:3" x14ac:dyDescent="0.3">
      <c r="A428" s="8" t="s">
        <v>424</v>
      </c>
      <c r="B428" s="7">
        <v>0</v>
      </c>
      <c r="C428" s="12"/>
    </row>
    <row r="429" spans="1:3" x14ac:dyDescent="0.3">
      <c r="A429" s="8" t="s">
        <v>425</v>
      </c>
      <c r="B429" s="7"/>
      <c r="C429" s="12"/>
    </row>
    <row r="430" spans="1:3" x14ac:dyDescent="0.3">
      <c r="A430" s="8" t="s">
        <v>426</v>
      </c>
      <c r="B430" s="7"/>
      <c r="C430" s="12"/>
    </row>
    <row r="431" spans="1:3" ht="20.399999999999999" x14ac:dyDescent="0.3">
      <c r="A431" s="8" t="s">
        <v>427</v>
      </c>
      <c r="B431" s="7"/>
      <c r="C431" s="12"/>
    </row>
    <row r="432" spans="1:3" ht="20.399999999999999" x14ac:dyDescent="0.3">
      <c r="A432" s="8" t="s">
        <v>428</v>
      </c>
      <c r="B432" s="7"/>
      <c r="C432" s="12"/>
    </row>
    <row r="433" spans="1:3" x14ac:dyDescent="0.3">
      <c r="A433" s="8" t="s">
        <v>429</v>
      </c>
      <c r="B433" s="7"/>
      <c r="C433" s="12"/>
    </row>
    <row r="434" spans="1:3" x14ac:dyDescent="0.3">
      <c r="A434" s="8" t="s">
        <v>430</v>
      </c>
      <c r="B434" s="7"/>
      <c r="C434" s="12"/>
    </row>
    <row r="435" spans="1:3" x14ac:dyDescent="0.3">
      <c r="A435" s="8" t="s">
        <v>431</v>
      </c>
      <c r="B435" s="7"/>
      <c r="C435" s="12"/>
    </row>
    <row r="436" spans="1:3" ht="20.399999999999999" x14ac:dyDescent="0.3">
      <c r="A436" s="8" t="s">
        <v>432</v>
      </c>
      <c r="B436" s="7"/>
      <c r="C436" s="12"/>
    </row>
    <row r="437" spans="1:3" x14ac:dyDescent="0.3">
      <c r="A437" s="8" t="s">
        <v>433</v>
      </c>
      <c r="B437" s="7"/>
      <c r="C437" s="12"/>
    </row>
    <row r="438" spans="1:3" x14ac:dyDescent="0.3">
      <c r="A438" s="8" t="s">
        <v>434</v>
      </c>
      <c r="B438" s="7"/>
      <c r="C438" s="12"/>
    </row>
    <row r="439" spans="1:3" x14ac:dyDescent="0.3">
      <c r="A439" s="8" t="s">
        <v>435</v>
      </c>
      <c r="B439" s="7"/>
      <c r="C439" s="12"/>
    </row>
    <row r="440" spans="1:3" x14ac:dyDescent="0.3">
      <c r="A440" s="8" t="s">
        <v>436</v>
      </c>
      <c r="B440" s="7"/>
      <c r="C440" s="12"/>
    </row>
    <row r="441" spans="1:3" x14ac:dyDescent="0.3">
      <c r="A441" s="8" t="s">
        <v>437</v>
      </c>
      <c r="B441" s="7"/>
      <c r="C441" s="12"/>
    </row>
    <row r="442" spans="1:3" x14ac:dyDescent="0.3">
      <c r="A442" s="8" t="s">
        <v>438</v>
      </c>
      <c r="B442" s="7"/>
      <c r="C442" s="12"/>
    </row>
    <row r="443" spans="1:3" x14ac:dyDescent="0.3">
      <c r="A443" s="8" t="s">
        <v>439</v>
      </c>
      <c r="B443" s="7"/>
      <c r="C443" s="12"/>
    </row>
    <row r="444" spans="1:3" x14ac:dyDescent="0.3">
      <c r="A444" s="8" t="s">
        <v>440</v>
      </c>
      <c r="B444" s="7"/>
      <c r="C444" s="12"/>
    </row>
    <row r="445" spans="1:3" ht="20.399999999999999" x14ac:dyDescent="0.3">
      <c r="A445" s="8" t="s">
        <v>441</v>
      </c>
      <c r="B445" s="7"/>
      <c r="C445" s="12"/>
    </row>
    <row r="446" spans="1:3" ht="20.399999999999999" x14ac:dyDescent="0.3">
      <c r="A446" s="8" t="s">
        <v>442</v>
      </c>
      <c r="B446" s="7"/>
      <c r="C446" s="12"/>
    </row>
    <row r="447" spans="1:3" x14ac:dyDescent="0.3">
      <c r="A447" s="8" t="s">
        <v>420</v>
      </c>
      <c r="B447" s="7"/>
      <c r="C447" s="12"/>
    </row>
    <row r="448" spans="1:3" x14ac:dyDescent="0.3">
      <c r="A448" s="8" t="s">
        <v>443</v>
      </c>
      <c r="B448" s="7"/>
      <c r="C448" s="12"/>
    </row>
    <row r="449" spans="1:3" ht="20.399999999999999" x14ac:dyDescent="0.3">
      <c r="A449" s="6" t="s">
        <v>444</v>
      </c>
      <c r="B449" s="7">
        <f>B450+B452+B477+B462+B469+B484</f>
        <v>34050000</v>
      </c>
      <c r="C449" s="12"/>
    </row>
    <row r="450" spans="1:3" x14ac:dyDescent="0.3">
      <c r="A450" s="6" t="s">
        <v>445</v>
      </c>
      <c r="B450" s="7"/>
      <c r="C450" s="12"/>
    </row>
    <row r="451" spans="1:3" ht="20.399999999999999" x14ac:dyDescent="0.3">
      <c r="A451" s="8" t="s">
        <v>446</v>
      </c>
      <c r="B451" s="7"/>
      <c r="C451" s="12"/>
    </row>
    <row r="452" spans="1:3" x14ac:dyDescent="0.3">
      <c r="A452" s="6" t="s">
        <v>447</v>
      </c>
      <c r="B452" s="11">
        <f>B453</f>
        <v>21600000</v>
      </c>
      <c r="C452" s="12"/>
    </row>
    <row r="453" spans="1:3" x14ac:dyDescent="0.3">
      <c r="A453" s="8" t="s">
        <v>686</v>
      </c>
      <c r="B453" s="7">
        <f>B454</f>
        <v>21600000</v>
      </c>
      <c r="C453" s="12"/>
    </row>
    <row r="454" spans="1:3" x14ac:dyDescent="0.3">
      <c r="A454" s="8" t="s">
        <v>448</v>
      </c>
      <c r="B454" s="7">
        <v>21600000</v>
      </c>
      <c r="C454" s="12"/>
    </row>
    <row r="455" spans="1:3" ht="20.399999999999999" x14ac:dyDescent="0.3">
      <c r="A455" s="8" t="s">
        <v>449</v>
      </c>
      <c r="B455" s="7"/>
      <c r="C455" s="12"/>
    </row>
    <row r="456" spans="1:3" x14ac:dyDescent="0.3">
      <c r="A456" s="8" t="s">
        <v>450</v>
      </c>
      <c r="B456" s="7"/>
      <c r="C456" s="12"/>
    </row>
    <row r="457" spans="1:3" ht="20.399999999999999" x14ac:dyDescent="0.3">
      <c r="A457" s="8" t="s">
        <v>451</v>
      </c>
      <c r="B457" s="7"/>
      <c r="C457" s="12"/>
    </row>
    <row r="458" spans="1:3" ht="20.399999999999999" x14ac:dyDescent="0.3">
      <c r="A458" s="8" t="s">
        <v>452</v>
      </c>
      <c r="B458" s="7"/>
      <c r="C458" s="12"/>
    </row>
    <row r="459" spans="1:3" ht="20.399999999999999" x14ac:dyDescent="0.3">
      <c r="A459" s="8" t="s">
        <v>453</v>
      </c>
      <c r="B459" s="7"/>
      <c r="C459" s="12"/>
    </row>
    <row r="460" spans="1:3" x14ac:dyDescent="0.3">
      <c r="A460" s="8" t="s">
        <v>454</v>
      </c>
      <c r="B460" s="7"/>
      <c r="C460" s="12"/>
    </row>
    <row r="461" spans="1:3" x14ac:dyDescent="0.3">
      <c r="A461" s="8" t="s">
        <v>455</v>
      </c>
      <c r="B461" s="7"/>
      <c r="C461" s="12"/>
    </row>
    <row r="462" spans="1:3" ht="20.399999999999999" x14ac:dyDescent="0.3">
      <c r="A462" s="6" t="s">
        <v>687</v>
      </c>
      <c r="B462" s="11">
        <f>B463</f>
        <v>250000</v>
      </c>
      <c r="C462" s="12"/>
    </row>
    <row r="463" spans="1:3" x14ac:dyDescent="0.3">
      <c r="A463" s="8" t="s">
        <v>456</v>
      </c>
      <c r="B463" s="7">
        <v>250000</v>
      </c>
      <c r="C463" s="12"/>
    </row>
    <row r="464" spans="1:3" x14ac:dyDescent="0.3">
      <c r="A464" s="8" t="s">
        <v>457</v>
      </c>
      <c r="B464" s="7"/>
      <c r="C464" s="12"/>
    </row>
    <row r="465" spans="1:3" x14ac:dyDescent="0.3">
      <c r="A465" s="8" t="s">
        <v>458</v>
      </c>
      <c r="B465" s="7"/>
      <c r="C465" s="12"/>
    </row>
    <row r="466" spans="1:3" x14ac:dyDescent="0.3">
      <c r="A466" s="8" t="s">
        <v>459</v>
      </c>
      <c r="B466" s="7"/>
      <c r="C466" s="12"/>
    </row>
    <row r="467" spans="1:3" ht="20.399999999999999" x14ac:dyDescent="0.3">
      <c r="A467" s="8" t="s">
        <v>460</v>
      </c>
      <c r="B467" s="7"/>
      <c r="C467" s="12"/>
    </row>
    <row r="468" spans="1:3" ht="20.399999999999999" x14ac:dyDescent="0.3">
      <c r="A468" s="8" t="s">
        <v>461</v>
      </c>
      <c r="B468" s="7"/>
      <c r="C468" s="12"/>
    </row>
    <row r="469" spans="1:3" ht="20.399999999999999" x14ac:dyDescent="0.3">
      <c r="A469" s="6" t="s">
        <v>688</v>
      </c>
      <c r="B469" s="11">
        <f>B470</f>
        <v>200000</v>
      </c>
      <c r="C469" s="12"/>
    </row>
    <row r="470" spans="1:3" x14ac:dyDescent="0.3">
      <c r="A470" s="8" t="s">
        <v>462</v>
      </c>
      <c r="B470" s="7">
        <v>200000</v>
      </c>
      <c r="C470" s="12"/>
    </row>
    <row r="471" spans="1:3" x14ac:dyDescent="0.3">
      <c r="A471" s="8" t="s">
        <v>463</v>
      </c>
      <c r="B471" s="7"/>
      <c r="C471" s="12"/>
    </row>
    <row r="472" spans="1:3" x14ac:dyDescent="0.3">
      <c r="A472" s="8" t="s">
        <v>464</v>
      </c>
      <c r="B472" s="7"/>
      <c r="C472" s="12"/>
    </row>
    <row r="473" spans="1:3" x14ac:dyDescent="0.3">
      <c r="A473" s="8" t="s">
        <v>465</v>
      </c>
      <c r="B473" s="7"/>
      <c r="C473" s="12"/>
    </row>
    <row r="474" spans="1:3" x14ac:dyDescent="0.3">
      <c r="A474" s="9" t="s">
        <v>466</v>
      </c>
      <c r="B474" s="7"/>
      <c r="C474" s="12"/>
    </row>
    <row r="475" spans="1:3" x14ac:dyDescent="0.3">
      <c r="A475" s="8" t="s">
        <v>467</v>
      </c>
      <c r="B475" s="7"/>
      <c r="C475" s="12"/>
    </row>
    <row r="476" spans="1:3" x14ac:dyDescent="0.3">
      <c r="A476" s="8" t="s">
        <v>468</v>
      </c>
      <c r="B476" s="7"/>
      <c r="C476" s="12"/>
    </row>
    <row r="477" spans="1:3" x14ac:dyDescent="0.3">
      <c r="A477" s="6" t="s">
        <v>469</v>
      </c>
      <c r="B477" s="11"/>
      <c r="C477" s="12"/>
    </row>
    <row r="478" spans="1:3" x14ac:dyDescent="0.3">
      <c r="A478" s="8" t="s">
        <v>470</v>
      </c>
      <c r="B478" s="7"/>
      <c r="C478" s="12"/>
    </row>
    <row r="479" spans="1:3" x14ac:dyDescent="0.3">
      <c r="A479" s="8" t="s">
        <v>471</v>
      </c>
      <c r="B479" s="7"/>
      <c r="C479" s="12"/>
    </row>
    <row r="480" spans="1:3" x14ac:dyDescent="0.3">
      <c r="A480" s="8" t="s">
        <v>472</v>
      </c>
      <c r="B480" s="7"/>
      <c r="C480" s="12"/>
    </row>
    <row r="481" spans="1:3" x14ac:dyDescent="0.3">
      <c r="A481" s="8" t="s">
        <v>473</v>
      </c>
      <c r="B481" s="7"/>
      <c r="C481" s="12"/>
    </row>
    <row r="482" spans="1:3" x14ac:dyDescent="0.3">
      <c r="A482" s="8" t="s">
        <v>474</v>
      </c>
      <c r="B482" s="7"/>
      <c r="C482" s="12"/>
    </row>
    <row r="483" spans="1:3" x14ac:dyDescent="0.3">
      <c r="A483" s="8" t="s">
        <v>475</v>
      </c>
      <c r="B483" s="7"/>
      <c r="C483" s="12"/>
    </row>
    <row r="484" spans="1:3" x14ac:dyDescent="0.3">
      <c r="A484" s="6" t="s">
        <v>476</v>
      </c>
      <c r="B484" s="11">
        <f>B485</f>
        <v>12000000</v>
      </c>
      <c r="C484" s="12"/>
    </row>
    <row r="485" spans="1:3" x14ac:dyDescent="0.3">
      <c r="A485" s="8" t="s">
        <v>477</v>
      </c>
      <c r="B485" s="7">
        <f>B486</f>
        <v>12000000</v>
      </c>
      <c r="C485" s="12"/>
    </row>
    <row r="486" spans="1:3" x14ac:dyDescent="0.3">
      <c r="A486" s="8" t="s">
        <v>478</v>
      </c>
      <c r="B486" s="7">
        <v>12000000</v>
      </c>
      <c r="C486" s="12"/>
    </row>
    <row r="487" spans="1:3" x14ac:dyDescent="0.3">
      <c r="A487" s="6" t="s">
        <v>479</v>
      </c>
      <c r="B487" s="13">
        <f>B488+B500+B510+B515+B527+B531</f>
        <v>17025293</v>
      </c>
      <c r="C487" s="12"/>
    </row>
    <row r="488" spans="1:3" x14ac:dyDescent="0.3">
      <c r="A488" s="6" t="s">
        <v>480</v>
      </c>
      <c r="B488" s="7">
        <f>SUM(B489:B497)</f>
        <v>330000</v>
      </c>
      <c r="C488" s="12"/>
    </row>
    <row r="489" spans="1:3" x14ac:dyDescent="0.3">
      <c r="A489" s="8" t="s">
        <v>481</v>
      </c>
      <c r="B489" s="7">
        <v>0</v>
      </c>
      <c r="C489" s="12"/>
    </row>
    <row r="490" spans="1:3" x14ac:dyDescent="0.3">
      <c r="A490" s="8" t="s">
        <v>482</v>
      </c>
      <c r="B490" s="7"/>
      <c r="C490" s="12"/>
    </row>
    <row r="491" spans="1:3" x14ac:dyDescent="0.3">
      <c r="A491" s="8" t="s">
        <v>483</v>
      </c>
      <c r="B491" s="7"/>
      <c r="C491" s="12"/>
    </row>
    <row r="492" spans="1:3" x14ac:dyDescent="0.3">
      <c r="A492" s="8" t="s">
        <v>484</v>
      </c>
      <c r="B492" s="7">
        <v>0</v>
      </c>
      <c r="C492" s="12"/>
    </row>
    <row r="493" spans="1:3" x14ac:dyDescent="0.3">
      <c r="A493" s="8" t="s">
        <v>485</v>
      </c>
      <c r="B493" s="7"/>
      <c r="C493" s="12"/>
    </row>
    <row r="494" spans="1:3" x14ac:dyDescent="0.3">
      <c r="A494" s="8" t="s">
        <v>486</v>
      </c>
      <c r="B494" s="7"/>
      <c r="C494" s="12"/>
    </row>
    <row r="495" spans="1:3" x14ac:dyDescent="0.3">
      <c r="A495" s="8" t="s">
        <v>487</v>
      </c>
      <c r="B495" s="7">
        <v>330000</v>
      </c>
      <c r="C495" s="12"/>
    </row>
    <row r="496" spans="1:3" x14ac:dyDescent="0.3">
      <c r="A496" s="8" t="s">
        <v>488</v>
      </c>
      <c r="B496" s="7"/>
      <c r="C496" s="12"/>
    </row>
    <row r="497" spans="1:3" x14ac:dyDescent="0.3">
      <c r="A497" s="8" t="s">
        <v>489</v>
      </c>
      <c r="B497" s="7">
        <v>0</v>
      </c>
      <c r="C497" s="12"/>
    </row>
    <row r="498" spans="1:3" x14ac:dyDescent="0.3">
      <c r="A498" s="8" t="s">
        <v>490</v>
      </c>
      <c r="B498" s="7"/>
      <c r="C498" s="12"/>
    </row>
    <row r="499" spans="1:3" ht="20.399999999999999" x14ac:dyDescent="0.3">
      <c r="A499" s="8" t="s">
        <v>491</v>
      </c>
      <c r="B499" s="7"/>
      <c r="C499" s="12"/>
    </row>
    <row r="500" spans="1:3" ht="20.399999999999999" x14ac:dyDescent="0.3">
      <c r="A500" s="6" t="s">
        <v>492</v>
      </c>
      <c r="B500" s="7"/>
      <c r="C500" s="12"/>
    </row>
    <row r="501" spans="1:3" x14ac:dyDescent="0.3">
      <c r="A501" s="8" t="s">
        <v>493</v>
      </c>
      <c r="B501" s="7"/>
      <c r="C501" s="12"/>
    </row>
    <row r="502" spans="1:3" x14ac:dyDescent="0.3">
      <c r="A502" s="8" t="s">
        <v>494</v>
      </c>
      <c r="B502" s="7"/>
      <c r="C502" s="12"/>
    </row>
    <row r="503" spans="1:3" x14ac:dyDescent="0.3">
      <c r="A503" s="8" t="s">
        <v>495</v>
      </c>
      <c r="B503" s="7"/>
      <c r="C503" s="12"/>
    </row>
    <row r="504" spans="1:3" x14ac:dyDescent="0.3">
      <c r="A504" s="8" t="s">
        <v>496</v>
      </c>
      <c r="B504" s="7"/>
      <c r="C504" s="12"/>
    </row>
    <row r="505" spans="1:3" x14ac:dyDescent="0.3">
      <c r="A505" s="8" t="s">
        <v>497</v>
      </c>
      <c r="B505" s="7"/>
      <c r="C505" s="12"/>
    </row>
    <row r="506" spans="1:3" x14ac:dyDescent="0.3">
      <c r="A506" s="8" t="s">
        <v>498</v>
      </c>
      <c r="B506" s="7"/>
      <c r="C506" s="12"/>
    </row>
    <row r="507" spans="1:3" x14ac:dyDescent="0.3">
      <c r="A507" s="8" t="s">
        <v>499</v>
      </c>
      <c r="B507" s="7"/>
      <c r="C507" s="12"/>
    </row>
    <row r="508" spans="1:3" x14ac:dyDescent="0.3">
      <c r="A508" s="8" t="s">
        <v>500</v>
      </c>
      <c r="B508" s="7"/>
      <c r="C508" s="12"/>
    </row>
    <row r="509" spans="1:3" x14ac:dyDescent="0.3">
      <c r="A509" s="8" t="s">
        <v>501</v>
      </c>
      <c r="B509" s="7"/>
      <c r="C509" s="12"/>
    </row>
    <row r="510" spans="1:3" ht="20.399999999999999" x14ac:dyDescent="0.3">
      <c r="A510" s="6" t="s">
        <v>502</v>
      </c>
      <c r="B510" s="7"/>
      <c r="C510" s="12"/>
    </row>
    <row r="511" spans="1:3" x14ac:dyDescent="0.3">
      <c r="A511" s="8" t="s">
        <v>503</v>
      </c>
      <c r="B511" s="7"/>
      <c r="C511" s="12"/>
    </row>
    <row r="512" spans="1:3" x14ac:dyDescent="0.3">
      <c r="A512" s="8" t="s">
        <v>504</v>
      </c>
      <c r="B512" s="7"/>
      <c r="C512" s="12"/>
    </row>
    <row r="513" spans="1:3" x14ac:dyDescent="0.3">
      <c r="A513" s="8" t="s">
        <v>505</v>
      </c>
      <c r="B513" s="7"/>
      <c r="C513" s="12"/>
    </row>
    <row r="514" spans="1:3" x14ac:dyDescent="0.3">
      <c r="A514" s="8" t="s">
        <v>506</v>
      </c>
      <c r="B514" s="7"/>
      <c r="C514" s="12"/>
    </row>
    <row r="515" spans="1:3" x14ac:dyDescent="0.3">
      <c r="A515" s="6" t="s">
        <v>507</v>
      </c>
      <c r="B515" s="7">
        <f>B521</f>
        <v>2395293</v>
      </c>
      <c r="C515" s="12"/>
    </row>
    <row r="516" spans="1:3" x14ac:dyDescent="0.3">
      <c r="A516" s="8" t="s">
        <v>508</v>
      </c>
      <c r="B516" s="7"/>
      <c r="C516" s="12"/>
    </row>
    <row r="517" spans="1:3" ht="20.399999999999999" x14ac:dyDescent="0.3">
      <c r="A517" s="8" t="s">
        <v>509</v>
      </c>
      <c r="B517" s="7"/>
      <c r="C517" s="12"/>
    </row>
    <row r="518" spans="1:3" ht="20.399999999999999" x14ac:dyDescent="0.3">
      <c r="A518" s="8" t="s">
        <v>510</v>
      </c>
      <c r="B518" s="7"/>
      <c r="C518" s="12"/>
    </row>
    <row r="519" spans="1:3" ht="20.399999999999999" x14ac:dyDescent="0.3">
      <c r="A519" s="8" t="s">
        <v>511</v>
      </c>
      <c r="B519" s="7"/>
      <c r="C519" s="12"/>
    </row>
    <row r="520" spans="1:3" ht="20.399999999999999" x14ac:dyDescent="0.3">
      <c r="A520" s="8" t="s">
        <v>512</v>
      </c>
      <c r="B520" s="7"/>
      <c r="C520" s="12"/>
    </row>
    <row r="521" spans="1:3" ht="20.399999999999999" x14ac:dyDescent="0.3">
      <c r="A521" s="8" t="s">
        <v>513</v>
      </c>
      <c r="B521" s="7">
        <v>2395293</v>
      </c>
      <c r="C521" s="12"/>
    </row>
    <row r="522" spans="1:3" x14ac:dyDescent="0.3">
      <c r="A522" s="8" t="s">
        <v>514</v>
      </c>
      <c r="B522" s="7"/>
      <c r="C522" s="12"/>
    </row>
    <row r="523" spans="1:3" x14ac:dyDescent="0.3">
      <c r="A523" s="8" t="s">
        <v>515</v>
      </c>
      <c r="B523" s="7"/>
      <c r="C523" s="12"/>
    </row>
    <row r="524" spans="1:3" x14ac:dyDescent="0.3">
      <c r="A524" s="8" t="s">
        <v>516</v>
      </c>
      <c r="B524" s="7"/>
      <c r="C524" s="12"/>
    </row>
    <row r="525" spans="1:3" x14ac:dyDescent="0.3">
      <c r="A525" s="8" t="s">
        <v>517</v>
      </c>
      <c r="B525" s="7"/>
      <c r="C525" s="12"/>
    </row>
    <row r="526" spans="1:3" x14ac:dyDescent="0.3">
      <c r="A526" s="8" t="s">
        <v>518</v>
      </c>
      <c r="B526" s="7"/>
      <c r="C526" s="12"/>
    </row>
    <row r="527" spans="1:3" x14ac:dyDescent="0.3">
      <c r="A527" s="6" t="s">
        <v>519</v>
      </c>
      <c r="B527" s="7"/>
      <c r="C527" s="12"/>
    </row>
    <row r="528" spans="1:3" x14ac:dyDescent="0.3">
      <c r="A528" s="8" t="s">
        <v>520</v>
      </c>
      <c r="B528" s="7"/>
      <c r="C528" s="12"/>
    </row>
    <row r="529" spans="1:3" x14ac:dyDescent="0.3">
      <c r="A529" s="8" t="s">
        <v>521</v>
      </c>
      <c r="B529" s="7"/>
      <c r="C529" s="12"/>
    </row>
    <row r="530" spans="1:3" x14ac:dyDescent="0.3">
      <c r="A530" s="8" t="s">
        <v>522</v>
      </c>
      <c r="B530" s="7"/>
      <c r="C530" s="12"/>
    </row>
    <row r="531" spans="1:3" x14ac:dyDescent="0.3">
      <c r="A531" s="6" t="s">
        <v>523</v>
      </c>
      <c r="B531" s="7">
        <f>SUM(B532:B561)</f>
        <v>14300000</v>
      </c>
      <c r="C531" s="12"/>
    </row>
    <row r="532" spans="1:3" x14ac:dyDescent="0.3">
      <c r="A532" s="8" t="s">
        <v>524</v>
      </c>
      <c r="B532" s="7"/>
      <c r="C532" s="12"/>
    </row>
    <row r="533" spans="1:3" x14ac:dyDescent="0.3">
      <c r="A533" s="8" t="s">
        <v>525</v>
      </c>
      <c r="B533" s="7"/>
      <c r="C533" s="12"/>
    </row>
    <row r="534" spans="1:3" x14ac:dyDescent="0.3">
      <c r="A534" s="8" t="s">
        <v>526</v>
      </c>
      <c r="B534" s="7"/>
      <c r="C534" s="12"/>
    </row>
    <row r="535" spans="1:3" x14ac:dyDescent="0.3">
      <c r="A535" s="8" t="s">
        <v>527</v>
      </c>
      <c r="B535" s="7"/>
      <c r="C535" s="12"/>
    </row>
    <row r="536" spans="1:3" x14ac:dyDescent="0.3">
      <c r="A536" s="8" t="s">
        <v>528</v>
      </c>
      <c r="B536" s="7">
        <v>14000000</v>
      </c>
      <c r="C536" s="12"/>
    </row>
    <row r="537" spans="1:3" x14ac:dyDescent="0.3">
      <c r="A537" s="8" t="s">
        <v>529</v>
      </c>
      <c r="B537" s="7"/>
      <c r="C537" s="12"/>
    </row>
    <row r="538" spans="1:3" ht="20.399999999999999" x14ac:dyDescent="0.3">
      <c r="A538" s="8" t="s">
        <v>530</v>
      </c>
      <c r="B538" s="7"/>
      <c r="C538" s="12"/>
    </row>
    <row r="539" spans="1:3" ht="20.399999999999999" x14ac:dyDescent="0.3">
      <c r="A539" s="8" t="s">
        <v>531</v>
      </c>
      <c r="B539" s="7"/>
      <c r="C539" s="12"/>
    </row>
    <row r="540" spans="1:3" x14ac:dyDescent="0.3">
      <c r="A540" s="8" t="s">
        <v>532</v>
      </c>
      <c r="B540" s="7"/>
      <c r="C540" s="12"/>
    </row>
    <row r="541" spans="1:3" ht="20.399999999999999" x14ac:dyDescent="0.3">
      <c r="A541" s="8" t="s">
        <v>533</v>
      </c>
      <c r="B541" s="7">
        <v>300000</v>
      </c>
      <c r="C541" s="12"/>
    </row>
    <row r="542" spans="1:3" ht="20.399999999999999" x14ac:dyDescent="0.3">
      <c r="A542" s="8" t="s">
        <v>534</v>
      </c>
      <c r="B542" s="7"/>
      <c r="C542" s="12"/>
    </row>
    <row r="543" spans="1:3" x14ac:dyDescent="0.3">
      <c r="A543" s="8" t="s">
        <v>535</v>
      </c>
      <c r="B543" s="7"/>
      <c r="C543" s="12"/>
    </row>
    <row r="544" spans="1:3" x14ac:dyDescent="0.3">
      <c r="A544" s="8" t="s">
        <v>536</v>
      </c>
      <c r="B544" s="7">
        <v>0</v>
      </c>
      <c r="C544" s="12"/>
    </row>
    <row r="545" spans="1:3" x14ac:dyDescent="0.3">
      <c r="A545" s="8" t="s">
        <v>537</v>
      </c>
      <c r="B545" s="7"/>
      <c r="C545" s="12"/>
    </row>
    <row r="546" spans="1:3" x14ac:dyDescent="0.3">
      <c r="A546" s="8" t="s">
        <v>538</v>
      </c>
      <c r="B546" s="7"/>
      <c r="C546" s="12"/>
    </row>
    <row r="547" spans="1:3" x14ac:dyDescent="0.3">
      <c r="A547" s="8" t="s">
        <v>539</v>
      </c>
      <c r="B547" s="7"/>
      <c r="C547" s="12"/>
    </row>
    <row r="548" spans="1:3" x14ac:dyDescent="0.3">
      <c r="A548" s="8" t="s">
        <v>540</v>
      </c>
      <c r="B548" s="7"/>
      <c r="C548" s="12"/>
    </row>
    <row r="549" spans="1:3" x14ac:dyDescent="0.3">
      <c r="A549" s="8" t="s">
        <v>541</v>
      </c>
      <c r="B549" s="7"/>
      <c r="C549" s="12"/>
    </row>
    <row r="550" spans="1:3" x14ac:dyDescent="0.3">
      <c r="A550" s="8" t="s">
        <v>542</v>
      </c>
      <c r="B550" s="7"/>
      <c r="C550" s="12"/>
    </row>
    <row r="551" spans="1:3" x14ac:dyDescent="0.3">
      <c r="A551" s="8" t="s">
        <v>543</v>
      </c>
      <c r="B551" s="7"/>
      <c r="C551" s="12"/>
    </row>
    <row r="552" spans="1:3" x14ac:dyDescent="0.3">
      <c r="A552" s="8" t="s">
        <v>544</v>
      </c>
      <c r="B552" s="7"/>
      <c r="C552" s="12"/>
    </row>
    <row r="553" spans="1:3" x14ac:dyDescent="0.3">
      <c r="A553" s="8" t="s">
        <v>545</v>
      </c>
      <c r="B553" s="7"/>
      <c r="C553" s="12"/>
    </row>
    <row r="554" spans="1:3" x14ac:dyDescent="0.3">
      <c r="A554" s="8" t="s">
        <v>546</v>
      </c>
      <c r="B554" s="7"/>
      <c r="C554" s="12"/>
    </row>
    <row r="555" spans="1:3" x14ac:dyDescent="0.3">
      <c r="A555" s="8" t="s">
        <v>547</v>
      </c>
      <c r="B555" s="7"/>
      <c r="C555" s="12"/>
    </row>
    <row r="556" spans="1:3" x14ac:dyDescent="0.3">
      <c r="A556" s="8" t="s">
        <v>548</v>
      </c>
      <c r="B556" s="7"/>
      <c r="C556" s="12"/>
    </row>
    <row r="557" spans="1:3" x14ac:dyDescent="0.3">
      <c r="A557" s="8" t="s">
        <v>549</v>
      </c>
      <c r="B557" s="7"/>
      <c r="C557" s="12"/>
    </row>
    <row r="558" spans="1:3" x14ac:dyDescent="0.3">
      <c r="A558" s="8" t="s">
        <v>550</v>
      </c>
      <c r="B558" s="7"/>
      <c r="C558" s="12"/>
    </row>
    <row r="559" spans="1:3" x14ac:dyDescent="0.3">
      <c r="A559" s="8" t="s">
        <v>551</v>
      </c>
      <c r="B559" s="7"/>
      <c r="C559" s="12"/>
    </row>
    <row r="560" spans="1:3" x14ac:dyDescent="0.3">
      <c r="A560" s="8" t="s">
        <v>552</v>
      </c>
      <c r="B560" s="7"/>
      <c r="C560" s="12"/>
    </row>
    <row r="561" spans="1:3" x14ac:dyDescent="0.3">
      <c r="A561" s="8" t="s">
        <v>553</v>
      </c>
      <c r="B561" s="7"/>
      <c r="C561" s="12"/>
    </row>
    <row r="562" spans="1:3" x14ac:dyDescent="0.3">
      <c r="A562" s="6" t="s">
        <v>554</v>
      </c>
      <c r="B562" s="7"/>
      <c r="C562" s="12"/>
    </row>
    <row r="563" spans="1:3" x14ac:dyDescent="0.3">
      <c r="A563" s="8" t="s">
        <v>555</v>
      </c>
      <c r="B563" s="7"/>
      <c r="C563" s="12"/>
    </row>
    <row r="564" spans="1:3" x14ac:dyDescent="0.3">
      <c r="A564" s="8" t="s">
        <v>556</v>
      </c>
      <c r="B564" s="7"/>
      <c r="C564" s="12"/>
    </row>
    <row r="565" spans="1:3" x14ac:dyDescent="0.3">
      <c r="A565" s="9" t="s">
        <v>557</v>
      </c>
      <c r="B565" s="7"/>
      <c r="C565" s="12"/>
    </row>
    <row r="566" spans="1:3" x14ac:dyDescent="0.3">
      <c r="A566" s="9" t="s">
        <v>558</v>
      </c>
      <c r="B566" s="7"/>
      <c r="C566" s="12"/>
    </row>
    <row r="567" spans="1:3" x14ac:dyDescent="0.3">
      <c r="A567" s="8" t="s">
        <v>559</v>
      </c>
      <c r="B567" s="7"/>
      <c r="C567" s="12"/>
    </row>
    <row r="568" spans="1:3" x14ac:dyDescent="0.3">
      <c r="A568" s="8" t="s">
        <v>560</v>
      </c>
      <c r="B568" s="7"/>
      <c r="C568" s="12"/>
    </row>
    <row r="569" spans="1:3" x14ac:dyDescent="0.3">
      <c r="A569" s="6" t="s">
        <v>561</v>
      </c>
      <c r="B569" s="7"/>
      <c r="C569" s="12"/>
    </row>
    <row r="570" spans="1:3" x14ac:dyDescent="0.3">
      <c r="A570" s="8" t="s">
        <v>562</v>
      </c>
      <c r="B570" s="7"/>
      <c r="C570" s="12"/>
    </row>
    <row r="571" spans="1:3" x14ac:dyDescent="0.3">
      <c r="A571" s="8" t="s">
        <v>563</v>
      </c>
      <c r="B571" s="7"/>
      <c r="C571" s="12"/>
    </row>
    <row r="572" spans="1:3" x14ac:dyDescent="0.3">
      <c r="A572" s="8" t="s">
        <v>564</v>
      </c>
      <c r="B572" s="7"/>
      <c r="C572" s="12"/>
    </row>
    <row r="573" spans="1:3" x14ac:dyDescent="0.3">
      <c r="A573" s="8" t="s">
        <v>565</v>
      </c>
      <c r="B573" s="7"/>
      <c r="C573" s="12"/>
    </row>
    <row r="574" spans="1:3" x14ac:dyDescent="0.3">
      <c r="A574" s="6" t="s">
        <v>566</v>
      </c>
      <c r="B574" s="11">
        <f>B575</f>
        <v>313592607</v>
      </c>
      <c r="C574" s="12"/>
    </row>
    <row r="575" spans="1:3" x14ac:dyDescent="0.3">
      <c r="A575" s="6" t="s">
        <v>567</v>
      </c>
      <c r="B575" s="11">
        <f>SUM(B576:B627)</f>
        <v>313592607</v>
      </c>
      <c r="C575" s="12"/>
    </row>
    <row r="576" spans="1:3" x14ac:dyDescent="0.3">
      <c r="A576" s="8" t="s">
        <v>568</v>
      </c>
      <c r="B576" s="7"/>
      <c r="C576" s="12"/>
    </row>
    <row r="577" spans="1:3" x14ac:dyDescent="0.3">
      <c r="A577" s="8" t="s">
        <v>569</v>
      </c>
      <c r="B577" s="7"/>
      <c r="C577" s="12"/>
    </row>
    <row r="578" spans="1:3" x14ac:dyDescent="0.3">
      <c r="A578" s="8" t="s">
        <v>570</v>
      </c>
      <c r="B578" s="7"/>
      <c r="C578" s="12"/>
    </row>
    <row r="579" spans="1:3" x14ac:dyDescent="0.3">
      <c r="A579" s="8" t="s">
        <v>571</v>
      </c>
      <c r="B579" s="7">
        <v>75000000</v>
      </c>
      <c r="C579" s="12"/>
    </row>
    <row r="580" spans="1:3" x14ac:dyDescent="0.3">
      <c r="A580" s="8" t="s">
        <v>572</v>
      </c>
      <c r="B580" s="7"/>
      <c r="C580" s="12"/>
    </row>
    <row r="581" spans="1:3" x14ac:dyDescent="0.3">
      <c r="A581" s="8" t="s">
        <v>573</v>
      </c>
      <c r="B581" s="7"/>
      <c r="C581" s="12"/>
    </row>
    <row r="582" spans="1:3" x14ac:dyDescent="0.3">
      <c r="A582" s="8" t="s">
        <v>574</v>
      </c>
      <c r="B582" s="7"/>
      <c r="C582" s="12"/>
    </row>
    <row r="583" spans="1:3" x14ac:dyDescent="0.3">
      <c r="A583" s="8" t="s">
        <v>575</v>
      </c>
      <c r="B583" s="7"/>
      <c r="C583" s="12"/>
    </row>
    <row r="584" spans="1:3" x14ac:dyDescent="0.3">
      <c r="A584" s="8" t="s">
        <v>576</v>
      </c>
      <c r="B584" s="7"/>
      <c r="C584" s="12"/>
    </row>
    <row r="585" spans="1:3" x14ac:dyDescent="0.3">
      <c r="A585" s="8" t="s">
        <v>577</v>
      </c>
      <c r="B585" s="7"/>
      <c r="C585" s="12"/>
    </row>
    <row r="586" spans="1:3" x14ac:dyDescent="0.3">
      <c r="A586" s="8" t="s">
        <v>578</v>
      </c>
      <c r="B586" s="7"/>
      <c r="C586" s="12"/>
    </row>
    <row r="587" spans="1:3" x14ac:dyDescent="0.3">
      <c r="A587" s="8" t="s">
        <v>579</v>
      </c>
      <c r="B587" s="7"/>
      <c r="C587" s="12"/>
    </row>
    <row r="588" spans="1:3" x14ac:dyDescent="0.3">
      <c r="A588" s="8" t="s">
        <v>580</v>
      </c>
      <c r="B588" s="7">
        <v>3000000</v>
      </c>
      <c r="C588" s="12"/>
    </row>
    <row r="589" spans="1:3" x14ac:dyDescent="0.3">
      <c r="A589" s="8" t="s">
        <v>581</v>
      </c>
      <c r="B589" s="7">
        <v>14000000</v>
      </c>
      <c r="C589" s="12"/>
    </row>
    <row r="590" spans="1:3" x14ac:dyDescent="0.3">
      <c r="A590" s="8" t="s">
        <v>582</v>
      </c>
      <c r="B590" s="7">
        <v>25000000</v>
      </c>
      <c r="C590" s="12"/>
    </row>
    <row r="591" spans="1:3" x14ac:dyDescent="0.3">
      <c r="A591" s="8" t="s">
        <v>583</v>
      </c>
      <c r="B591" s="7">
        <v>10000000</v>
      </c>
      <c r="C591" s="12"/>
    </row>
    <row r="592" spans="1:3" x14ac:dyDescent="0.3">
      <c r="A592" s="8" t="s">
        <v>584</v>
      </c>
      <c r="B592" s="7"/>
      <c r="C592" s="12"/>
    </row>
    <row r="593" spans="1:3" x14ac:dyDescent="0.3">
      <c r="A593" s="8" t="s">
        <v>585</v>
      </c>
      <c r="B593" s="7"/>
      <c r="C593" s="12"/>
    </row>
    <row r="594" spans="1:3" ht="20.399999999999999" x14ac:dyDescent="0.3">
      <c r="A594" s="8" t="s">
        <v>586</v>
      </c>
      <c r="B594" s="13"/>
      <c r="C594" s="12"/>
    </row>
    <row r="595" spans="1:3" x14ac:dyDescent="0.3">
      <c r="A595" s="8" t="s">
        <v>587</v>
      </c>
      <c r="B595" s="13">
        <v>0</v>
      </c>
      <c r="C595" s="12"/>
    </row>
    <row r="596" spans="1:3" x14ac:dyDescent="0.3">
      <c r="A596" s="8" t="s">
        <v>588</v>
      </c>
      <c r="B596" s="13">
        <v>0</v>
      </c>
      <c r="C596" s="12"/>
    </row>
    <row r="597" spans="1:3" x14ac:dyDescent="0.3">
      <c r="A597" s="8" t="s">
        <v>589</v>
      </c>
      <c r="B597" s="13"/>
      <c r="C597" s="12"/>
    </row>
    <row r="598" spans="1:3" ht="20.399999999999999" x14ac:dyDescent="0.3">
      <c r="A598" s="8" t="s">
        <v>590</v>
      </c>
      <c r="B598" s="7"/>
      <c r="C598" s="12"/>
    </row>
    <row r="599" spans="1:3" x14ac:dyDescent="0.3">
      <c r="A599" s="8" t="s">
        <v>591</v>
      </c>
      <c r="B599" s="7">
        <v>20000000</v>
      </c>
      <c r="C599" s="12"/>
    </row>
    <row r="600" spans="1:3" x14ac:dyDescent="0.3">
      <c r="A600" s="8" t="s">
        <v>592</v>
      </c>
      <c r="B600" s="7">
        <v>0</v>
      </c>
      <c r="C600" s="12"/>
    </row>
    <row r="601" spans="1:3" x14ac:dyDescent="0.3">
      <c r="A601" s="8" t="s">
        <v>593</v>
      </c>
      <c r="B601" s="7">
        <v>8000000</v>
      </c>
      <c r="C601" s="12"/>
    </row>
    <row r="602" spans="1:3" x14ac:dyDescent="0.3">
      <c r="A602" s="8" t="s">
        <v>594</v>
      </c>
      <c r="B602" s="7"/>
      <c r="C602" s="12"/>
    </row>
    <row r="603" spans="1:3" ht="20.399999999999999" x14ac:dyDescent="0.3">
      <c r="A603" s="8" t="s">
        <v>595</v>
      </c>
      <c r="B603" s="7"/>
      <c r="C603" s="12"/>
    </row>
    <row r="604" spans="1:3" x14ac:dyDescent="0.3">
      <c r="A604" s="8" t="s">
        <v>596</v>
      </c>
      <c r="B604" s="7"/>
      <c r="C604" s="12"/>
    </row>
    <row r="605" spans="1:3" x14ac:dyDescent="0.3">
      <c r="A605" s="8" t="s">
        <v>597</v>
      </c>
      <c r="B605" s="7">
        <v>25000001</v>
      </c>
      <c r="C605" s="12"/>
    </row>
    <row r="606" spans="1:3" x14ac:dyDescent="0.3">
      <c r="A606" s="8" t="s">
        <v>598</v>
      </c>
      <c r="B606" s="7"/>
      <c r="C606" s="12"/>
    </row>
    <row r="607" spans="1:3" x14ac:dyDescent="0.3">
      <c r="A607" s="8" t="s">
        <v>599</v>
      </c>
      <c r="B607" s="7"/>
      <c r="C607" s="12"/>
    </row>
    <row r="608" spans="1:3" x14ac:dyDescent="0.3">
      <c r="A608" s="8" t="s">
        <v>600</v>
      </c>
      <c r="B608" s="7">
        <v>10000000</v>
      </c>
      <c r="C608" s="12"/>
    </row>
    <row r="609" spans="1:3" x14ac:dyDescent="0.3">
      <c r="A609" s="8" t="s">
        <v>601</v>
      </c>
      <c r="B609" s="7">
        <v>113592606</v>
      </c>
      <c r="C609" s="12"/>
    </row>
    <row r="610" spans="1:3" x14ac:dyDescent="0.3">
      <c r="A610" s="8" t="s">
        <v>602</v>
      </c>
      <c r="B610" s="7">
        <v>10000000</v>
      </c>
      <c r="C610" s="12"/>
    </row>
    <row r="611" spans="1:3" x14ac:dyDescent="0.3">
      <c r="A611" s="8" t="s">
        <v>603</v>
      </c>
      <c r="B611" s="7">
        <v>0</v>
      </c>
      <c r="C611" s="12"/>
    </row>
    <row r="612" spans="1:3" x14ac:dyDescent="0.3">
      <c r="A612" s="8" t="s">
        <v>604</v>
      </c>
      <c r="B612" s="7"/>
      <c r="C612" s="12"/>
    </row>
    <row r="613" spans="1:3" x14ac:dyDescent="0.3">
      <c r="A613" s="8" t="s">
        <v>605</v>
      </c>
      <c r="B613" s="7">
        <v>0</v>
      </c>
      <c r="C613" s="12"/>
    </row>
    <row r="614" spans="1:3" x14ac:dyDescent="0.3">
      <c r="A614" s="8" t="s">
        <v>606</v>
      </c>
      <c r="B614" s="7"/>
      <c r="C614" s="12"/>
    </row>
    <row r="615" spans="1:3" x14ac:dyDescent="0.3">
      <c r="A615" s="8" t="s">
        <v>607</v>
      </c>
      <c r="B615" s="7"/>
      <c r="C615" s="12"/>
    </row>
    <row r="616" spans="1:3" x14ac:dyDescent="0.3">
      <c r="A616" s="8" t="s">
        <v>608</v>
      </c>
      <c r="B616" s="7"/>
      <c r="C616" s="12"/>
    </row>
    <row r="617" spans="1:3" x14ac:dyDescent="0.3">
      <c r="A617" s="8" t="s">
        <v>609</v>
      </c>
      <c r="B617" s="7"/>
      <c r="C617" s="12"/>
    </row>
    <row r="618" spans="1:3" x14ac:dyDescent="0.3">
      <c r="A618" s="8" t="s">
        <v>610</v>
      </c>
      <c r="B618" s="7"/>
      <c r="C618" s="12"/>
    </row>
    <row r="619" spans="1:3" x14ac:dyDescent="0.3">
      <c r="A619" s="8" t="s">
        <v>611</v>
      </c>
      <c r="B619" s="7"/>
      <c r="C619" s="12"/>
    </row>
    <row r="620" spans="1:3" x14ac:dyDescent="0.3">
      <c r="A620" s="8" t="s">
        <v>612</v>
      </c>
      <c r="B620" s="7"/>
      <c r="C620" s="12"/>
    </row>
    <row r="621" spans="1:3" x14ac:dyDescent="0.3">
      <c r="A621" s="8" t="s">
        <v>613</v>
      </c>
      <c r="B621" s="7"/>
      <c r="C621" s="12"/>
    </row>
    <row r="622" spans="1:3" x14ac:dyDescent="0.3">
      <c r="A622" s="8" t="s">
        <v>614</v>
      </c>
      <c r="B622" s="7"/>
      <c r="C622" s="12"/>
    </row>
    <row r="623" spans="1:3" ht="20.399999999999999" x14ac:dyDescent="0.3">
      <c r="A623" s="8" t="s">
        <v>615</v>
      </c>
      <c r="B623" s="7"/>
      <c r="C623" s="12"/>
    </row>
    <row r="624" spans="1:3" x14ac:dyDescent="0.3">
      <c r="A624" s="8" t="s">
        <v>616</v>
      </c>
      <c r="B624" s="7"/>
      <c r="C624" s="12"/>
    </row>
    <row r="625" spans="1:3" x14ac:dyDescent="0.3">
      <c r="A625" s="8" t="s">
        <v>617</v>
      </c>
      <c r="B625" s="7"/>
      <c r="C625" s="12"/>
    </row>
    <row r="626" spans="1:3" x14ac:dyDescent="0.3">
      <c r="A626" s="8" t="s">
        <v>618</v>
      </c>
      <c r="B626" s="7"/>
      <c r="C626" s="12"/>
    </row>
    <row r="627" spans="1:3" x14ac:dyDescent="0.3">
      <c r="A627" s="8" t="s">
        <v>619</v>
      </c>
      <c r="B627" s="7"/>
      <c r="C627" s="12"/>
    </row>
    <row r="628" spans="1:3" x14ac:dyDescent="0.3">
      <c r="A628" s="6" t="s">
        <v>620</v>
      </c>
      <c r="B628" s="7"/>
      <c r="C628" s="12"/>
    </row>
    <row r="629" spans="1:3" x14ac:dyDescent="0.3">
      <c r="A629" s="9" t="s">
        <v>568</v>
      </c>
      <c r="B629" s="7"/>
      <c r="C629" s="12"/>
    </row>
    <row r="630" spans="1:3" x14ac:dyDescent="0.3">
      <c r="A630" s="9" t="s">
        <v>569</v>
      </c>
      <c r="B630" s="7"/>
      <c r="C630" s="12"/>
    </row>
    <row r="631" spans="1:3" x14ac:dyDescent="0.3">
      <c r="A631" s="9" t="s">
        <v>570</v>
      </c>
      <c r="B631" s="7"/>
      <c r="C631" s="12"/>
    </row>
    <row r="632" spans="1:3" x14ac:dyDescent="0.3">
      <c r="A632" s="9" t="s">
        <v>571</v>
      </c>
      <c r="B632" s="7"/>
      <c r="C632" s="12"/>
    </row>
    <row r="633" spans="1:3" x14ac:dyDescent="0.3">
      <c r="A633" s="9" t="s">
        <v>572</v>
      </c>
      <c r="B633" s="7"/>
      <c r="C633" s="12"/>
    </row>
    <row r="634" spans="1:3" x14ac:dyDescent="0.3">
      <c r="A634" s="9" t="s">
        <v>621</v>
      </c>
      <c r="B634" s="7"/>
      <c r="C634" s="12"/>
    </row>
    <row r="635" spans="1:3" x14ac:dyDescent="0.3">
      <c r="A635" s="9" t="s">
        <v>574</v>
      </c>
      <c r="B635" s="7"/>
      <c r="C635" s="12"/>
    </row>
    <row r="636" spans="1:3" x14ac:dyDescent="0.3">
      <c r="A636" s="8" t="s">
        <v>575</v>
      </c>
      <c r="B636" s="7"/>
      <c r="C636" s="12"/>
    </row>
    <row r="637" spans="1:3" x14ac:dyDescent="0.3">
      <c r="A637" s="8" t="s">
        <v>576</v>
      </c>
      <c r="B637" s="7"/>
      <c r="C637" s="12"/>
    </row>
    <row r="638" spans="1:3" x14ac:dyDescent="0.3">
      <c r="A638" s="8" t="s">
        <v>577</v>
      </c>
      <c r="B638" s="7"/>
      <c r="C638" s="12"/>
    </row>
    <row r="639" spans="1:3" x14ac:dyDescent="0.3">
      <c r="A639" s="8" t="s">
        <v>579</v>
      </c>
      <c r="B639" s="7"/>
      <c r="C639" s="12"/>
    </row>
    <row r="640" spans="1:3" x14ac:dyDescent="0.3">
      <c r="A640" s="8" t="s">
        <v>580</v>
      </c>
      <c r="B640" s="7"/>
      <c r="C640" s="12"/>
    </row>
    <row r="641" spans="1:3" x14ac:dyDescent="0.3">
      <c r="A641" s="8" t="s">
        <v>581</v>
      </c>
      <c r="B641" s="7"/>
      <c r="C641" s="12"/>
    </row>
    <row r="642" spans="1:3" x14ac:dyDescent="0.3">
      <c r="A642" s="8" t="s">
        <v>584</v>
      </c>
      <c r="B642" s="7"/>
      <c r="C642" s="12"/>
    </row>
    <row r="643" spans="1:3" x14ac:dyDescent="0.3">
      <c r="A643" s="8" t="s">
        <v>622</v>
      </c>
      <c r="B643" s="7"/>
      <c r="C643" s="12"/>
    </row>
    <row r="644" spans="1:3" x14ac:dyDescent="0.3">
      <c r="A644" s="8" t="s">
        <v>623</v>
      </c>
      <c r="B644" s="7"/>
      <c r="C644" s="12"/>
    </row>
    <row r="645" spans="1:3" x14ac:dyDescent="0.3">
      <c r="A645" s="8" t="s">
        <v>624</v>
      </c>
      <c r="B645" s="7"/>
      <c r="C645" s="12"/>
    </row>
    <row r="646" spans="1:3" ht="20.399999999999999" x14ac:dyDescent="0.3">
      <c r="A646" s="8" t="s">
        <v>586</v>
      </c>
      <c r="B646" s="7"/>
      <c r="C646" s="12"/>
    </row>
    <row r="647" spans="1:3" x14ac:dyDescent="0.3">
      <c r="A647" s="8" t="s">
        <v>587</v>
      </c>
      <c r="B647" s="7"/>
      <c r="C647" s="12"/>
    </row>
    <row r="648" spans="1:3" x14ac:dyDescent="0.3">
      <c r="A648" s="8" t="s">
        <v>625</v>
      </c>
      <c r="B648" s="7"/>
      <c r="C648" s="12"/>
    </row>
    <row r="649" spans="1:3" x14ac:dyDescent="0.3">
      <c r="A649" s="8" t="s">
        <v>589</v>
      </c>
      <c r="B649" s="7"/>
      <c r="C649" s="12"/>
    </row>
    <row r="650" spans="1:3" ht="20.399999999999999" x14ac:dyDescent="0.3">
      <c r="A650" s="8" t="s">
        <v>590</v>
      </c>
      <c r="B650" s="7"/>
      <c r="C650" s="12"/>
    </row>
    <row r="651" spans="1:3" x14ac:dyDescent="0.3">
      <c r="A651" s="8" t="s">
        <v>626</v>
      </c>
      <c r="B651" s="7"/>
      <c r="C651" s="12"/>
    </row>
    <row r="652" spans="1:3" x14ac:dyDescent="0.3">
      <c r="A652" s="8" t="s">
        <v>627</v>
      </c>
      <c r="B652" s="7"/>
      <c r="C652" s="12"/>
    </row>
    <row r="653" spans="1:3" x14ac:dyDescent="0.3">
      <c r="A653" s="8" t="s">
        <v>628</v>
      </c>
      <c r="B653" s="7"/>
      <c r="C653" s="12"/>
    </row>
    <row r="654" spans="1:3" ht="20.399999999999999" x14ac:dyDescent="0.3">
      <c r="A654" s="8" t="s">
        <v>595</v>
      </c>
      <c r="B654" s="7"/>
      <c r="C654" s="12"/>
    </row>
    <row r="655" spans="1:3" x14ac:dyDescent="0.3">
      <c r="A655" s="8" t="s">
        <v>596</v>
      </c>
      <c r="B655" s="7"/>
      <c r="C655" s="12"/>
    </row>
    <row r="656" spans="1:3" x14ac:dyDescent="0.3">
      <c r="A656" s="8" t="s">
        <v>597</v>
      </c>
      <c r="B656" s="7"/>
      <c r="C656" s="12"/>
    </row>
    <row r="657" spans="1:3" x14ac:dyDescent="0.3">
      <c r="A657" s="8" t="s">
        <v>598</v>
      </c>
      <c r="B657" s="7"/>
      <c r="C657" s="12"/>
    </row>
    <row r="658" spans="1:3" x14ac:dyDescent="0.3">
      <c r="A658" s="8" t="s">
        <v>599</v>
      </c>
      <c r="B658" s="7"/>
      <c r="C658" s="12"/>
    </row>
    <row r="659" spans="1:3" x14ac:dyDescent="0.3">
      <c r="A659" s="8" t="s">
        <v>600</v>
      </c>
      <c r="B659" s="7"/>
      <c r="C659" s="12"/>
    </row>
    <row r="660" spans="1:3" x14ac:dyDescent="0.3">
      <c r="A660" s="8" t="s">
        <v>601</v>
      </c>
      <c r="B660" s="7"/>
      <c r="C660" s="12"/>
    </row>
    <row r="661" spans="1:3" x14ac:dyDescent="0.3">
      <c r="A661" s="8" t="s">
        <v>602</v>
      </c>
      <c r="B661" s="7"/>
      <c r="C661" s="12"/>
    </row>
    <row r="662" spans="1:3" x14ac:dyDescent="0.3">
      <c r="A662" s="8" t="s">
        <v>629</v>
      </c>
      <c r="B662" s="7"/>
      <c r="C662" s="12"/>
    </row>
    <row r="663" spans="1:3" x14ac:dyDescent="0.3">
      <c r="A663" s="8" t="s">
        <v>604</v>
      </c>
      <c r="B663" s="7"/>
      <c r="C663" s="12"/>
    </row>
    <row r="664" spans="1:3" x14ac:dyDescent="0.3">
      <c r="A664" s="8" t="s">
        <v>605</v>
      </c>
      <c r="B664" s="7"/>
      <c r="C664" s="12"/>
    </row>
    <row r="665" spans="1:3" x14ac:dyDescent="0.3">
      <c r="A665" s="8" t="s">
        <v>630</v>
      </c>
      <c r="B665" s="7"/>
      <c r="C665" s="12"/>
    </row>
    <row r="666" spans="1:3" x14ac:dyDescent="0.3">
      <c r="A666" s="9" t="s">
        <v>631</v>
      </c>
      <c r="B666" s="7"/>
      <c r="C666" s="12"/>
    </row>
    <row r="667" spans="1:3" x14ac:dyDescent="0.3">
      <c r="A667" s="8" t="s">
        <v>632</v>
      </c>
      <c r="B667" s="7"/>
      <c r="C667" s="12"/>
    </row>
    <row r="668" spans="1:3" x14ac:dyDescent="0.3">
      <c r="A668" s="8" t="s">
        <v>633</v>
      </c>
      <c r="B668" s="7"/>
      <c r="C668" s="12"/>
    </row>
    <row r="669" spans="1:3" x14ac:dyDescent="0.3">
      <c r="A669" s="8" t="s">
        <v>634</v>
      </c>
      <c r="B669" s="7"/>
      <c r="C669" s="12"/>
    </row>
    <row r="670" spans="1:3" x14ac:dyDescent="0.3">
      <c r="A670" s="8" t="s">
        <v>635</v>
      </c>
      <c r="B670" s="7"/>
      <c r="C670" s="12"/>
    </row>
    <row r="671" spans="1:3" x14ac:dyDescent="0.3">
      <c r="A671" s="8" t="s">
        <v>636</v>
      </c>
      <c r="B671" s="7"/>
      <c r="C671" s="12"/>
    </row>
    <row r="672" spans="1:3" x14ac:dyDescent="0.3">
      <c r="A672" s="8" t="s">
        <v>608</v>
      </c>
      <c r="B672" s="7"/>
      <c r="C672" s="12"/>
    </row>
    <row r="673" spans="1:3" x14ac:dyDescent="0.3">
      <c r="A673" s="8" t="s">
        <v>637</v>
      </c>
      <c r="B673" s="7"/>
      <c r="C673" s="12"/>
    </row>
    <row r="674" spans="1:3" x14ac:dyDescent="0.3">
      <c r="A674" s="8" t="s">
        <v>610</v>
      </c>
      <c r="B674" s="7"/>
      <c r="C674" s="12"/>
    </row>
    <row r="675" spans="1:3" x14ac:dyDescent="0.3">
      <c r="A675" s="8" t="s">
        <v>611</v>
      </c>
      <c r="B675" s="7"/>
      <c r="C675" s="12"/>
    </row>
    <row r="676" spans="1:3" x14ac:dyDescent="0.3">
      <c r="A676" s="8" t="s">
        <v>612</v>
      </c>
      <c r="B676" s="7"/>
      <c r="C676" s="12"/>
    </row>
    <row r="677" spans="1:3" x14ac:dyDescent="0.3">
      <c r="A677" s="8" t="s">
        <v>613</v>
      </c>
      <c r="B677" s="7"/>
      <c r="C677" s="12"/>
    </row>
    <row r="678" spans="1:3" x14ac:dyDescent="0.3">
      <c r="A678" s="8" t="s">
        <v>638</v>
      </c>
      <c r="B678" s="7"/>
      <c r="C678" s="12"/>
    </row>
    <row r="679" spans="1:3" x14ac:dyDescent="0.3">
      <c r="A679" s="8" t="s">
        <v>639</v>
      </c>
      <c r="B679" s="7"/>
      <c r="C679" s="12"/>
    </row>
    <row r="680" spans="1:3" x14ac:dyDescent="0.3">
      <c r="A680" s="8" t="s">
        <v>640</v>
      </c>
      <c r="B680" s="7"/>
      <c r="C680" s="12"/>
    </row>
    <row r="681" spans="1:3" x14ac:dyDescent="0.3">
      <c r="A681" s="8" t="s">
        <v>641</v>
      </c>
      <c r="B681" s="7"/>
      <c r="C681" s="12"/>
    </row>
    <row r="682" spans="1:3" ht="20.399999999999999" x14ac:dyDescent="0.3">
      <c r="A682" s="8" t="s">
        <v>642</v>
      </c>
      <c r="B682" s="7"/>
      <c r="C682" s="12"/>
    </row>
    <row r="683" spans="1:3" ht="20.399999999999999" x14ac:dyDescent="0.3">
      <c r="A683" s="8" t="s">
        <v>615</v>
      </c>
      <c r="B683" s="7"/>
      <c r="C683" s="12"/>
    </row>
    <row r="684" spans="1:3" x14ac:dyDescent="0.3">
      <c r="A684" s="8" t="s">
        <v>616</v>
      </c>
      <c r="B684" s="7"/>
      <c r="C684" s="12"/>
    </row>
    <row r="685" spans="1:3" x14ac:dyDescent="0.3">
      <c r="A685" s="8" t="s">
        <v>617</v>
      </c>
      <c r="B685" s="7"/>
      <c r="C685" s="12"/>
    </row>
    <row r="686" spans="1:3" x14ac:dyDescent="0.3">
      <c r="A686" s="8" t="s">
        <v>618</v>
      </c>
      <c r="B686" s="7"/>
      <c r="C686" s="12"/>
    </row>
    <row r="687" spans="1:3" x14ac:dyDescent="0.3">
      <c r="A687" s="8" t="s">
        <v>614</v>
      </c>
      <c r="B687" s="7"/>
      <c r="C687" s="12"/>
    </row>
    <row r="688" spans="1:3" x14ac:dyDescent="0.3">
      <c r="A688" s="8" t="s">
        <v>643</v>
      </c>
      <c r="B688" s="7"/>
      <c r="C688" s="12"/>
    </row>
    <row r="689" spans="1:3" ht="20.399999999999999" x14ac:dyDescent="0.3">
      <c r="A689" s="8" t="s">
        <v>644</v>
      </c>
      <c r="B689" s="7"/>
      <c r="C689" s="12"/>
    </row>
    <row r="690" spans="1:3" ht="30.6" x14ac:dyDescent="0.3">
      <c r="A690" s="8" t="s">
        <v>645</v>
      </c>
      <c r="B690" s="7"/>
      <c r="C690" s="12"/>
    </row>
    <row r="691" spans="1:3" x14ac:dyDescent="0.3">
      <c r="A691" s="8" t="s">
        <v>646</v>
      </c>
      <c r="B691" s="7"/>
      <c r="C691" s="12"/>
    </row>
    <row r="692" spans="1:3" x14ac:dyDescent="0.3">
      <c r="A692" s="8" t="s">
        <v>647</v>
      </c>
      <c r="B692" s="7"/>
      <c r="C692" s="12"/>
    </row>
    <row r="693" spans="1:3" x14ac:dyDescent="0.3">
      <c r="A693" s="8" t="s">
        <v>648</v>
      </c>
      <c r="B693" s="7"/>
      <c r="C693" s="12"/>
    </row>
    <row r="694" spans="1:3" x14ac:dyDescent="0.3">
      <c r="A694" s="8" t="s">
        <v>649</v>
      </c>
      <c r="B694" s="7"/>
      <c r="C694" s="12"/>
    </row>
    <row r="695" spans="1:3" x14ac:dyDescent="0.3">
      <c r="A695" s="8" t="s">
        <v>650</v>
      </c>
      <c r="B695" s="7"/>
      <c r="C695" s="12"/>
    </row>
    <row r="696" spans="1:3" ht="20.399999999999999" x14ac:dyDescent="0.3">
      <c r="A696" s="8" t="s">
        <v>651</v>
      </c>
      <c r="B696" s="7"/>
      <c r="C696" s="12"/>
    </row>
    <row r="697" spans="1:3" x14ac:dyDescent="0.3">
      <c r="A697" s="8" t="s">
        <v>647</v>
      </c>
      <c r="B697" s="7"/>
      <c r="C697" s="12"/>
    </row>
    <row r="698" spans="1:3" x14ac:dyDescent="0.3">
      <c r="A698" s="8" t="s">
        <v>648</v>
      </c>
      <c r="B698" s="7"/>
      <c r="C698" s="12"/>
    </row>
    <row r="699" spans="1:3" x14ac:dyDescent="0.3">
      <c r="A699" s="8" t="s">
        <v>649</v>
      </c>
      <c r="B699" s="7"/>
      <c r="C699" s="12"/>
    </row>
    <row r="700" spans="1:3" x14ac:dyDescent="0.3">
      <c r="A700" s="8" t="s">
        <v>652</v>
      </c>
      <c r="B700" s="7"/>
      <c r="C700" s="12"/>
    </row>
    <row r="701" spans="1:3" x14ac:dyDescent="0.3">
      <c r="A701" s="6" t="s">
        <v>653</v>
      </c>
      <c r="B701" s="7"/>
      <c r="C701" s="12"/>
    </row>
    <row r="702" spans="1:3" ht="20.399999999999999" x14ac:dyDescent="0.3">
      <c r="A702" s="8" t="s">
        <v>654</v>
      </c>
      <c r="B702" s="7"/>
      <c r="C702" s="12"/>
    </row>
    <row r="703" spans="1:3" ht="30.6" x14ac:dyDescent="0.3">
      <c r="A703" s="8" t="s">
        <v>655</v>
      </c>
      <c r="B703" s="7"/>
      <c r="C703" s="12"/>
    </row>
    <row r="704" spans="1:3" ht="30.6" x14ac:dyDescent="0.3">
      <c r="A704" s="8" t="s">
        <v>655</v>
      </c>
      <c r="B704" s="7"/>
      <c r="C704" s="12"/>
    </row>
    <row r="705" spans="1:3" ht="20.399999999999999" x14ac:dyDescent="0.3">
      <c r="A705" s="8" t="s">
        <v>656</v>
      </c>
      <c r="B705" s="7"/>
      <c r="C705" s="12"/>
    </row>
    <row r="706" spans="1:3" x14ac:dyDescent="0.3">
      <c r="A706" s="8" t="s">
        <v>657</v>
      </c>
      <c r="B706" s="7"/>
      <c r="C706" s="12"/>
    </row>
    <row r="707" spans="1:3" x14ac:dyDescent="0.3">
      <c r="A707" s="8" t="s">
        <v>658</v>
      </c>
      <c r="B707" s="7"/>
      <c r="C707" s="12"/>
    </row>
    <row r="708" spans="1:3" x14ac:dyDescent="0.3">
      <c r="A708" s="8" t="s">
        <v>659</v>
      </c>
      <c r="B708" s="7"/>
      <c r="C708" s="12"/>
    </row>
    <row r="709" spans="1:3" x14ac:dyDescent="0.3">
      <c r="A709" s="8" t="s">
        <v>660</v>
      </c>
      <c r="B709" s="7"/>
      <c r="C709" s="12"/>
    </row>
    <row r="710" spans="1:3" x14ac:dyDescent="0.3">
      <c r="A710" s="8" t="s">
        <v>661</v>
      </c>
      <c r="B710" s="7"/>
      <c r="C710" s="12"/>
    </row>
    <row r="711" spans="1:3" x14ac:dyDescent="0.3">
      <c r="A711" s="8" t="s">
        <v>662</v>
      </c>
      <c r="B711" s="7"/>
      <c r="C711" s="12"/>
    </row>
    <row r="712" spans="1:3" x14ac:dyDescent="0.3">
      <c r="A712" s="8" t="s">
        <v>663</v>
      </c>
      <c r="B712" s="7"/>
      <c r="C712" s="12"/>
    </row>
    <row r="713" spans="1:3" x14ac:dyDescent="0.3">
      <c r="A713" s="6" t="s">
        <v>664</v>
      </c>
      <c r="B713" s="7">
        <f>B714+B718</f>
        <v>600000</v>
      </c>
      <c r="C713" s="12"/>
    </row>
    <row r="714" spans="1:3" x14ac:dyDescent="0.3">
      <c r="A714" s="6" t="s">
        <v>665</v>
      </c>
      <c r="B714" s="7">
        <f>B715</f>
        <v>300000</v>
      </c>
      <c r="C714" s="12"/>
    </row>
    <row r="715" spans="1:3" ht="20.399999999999999" x14ac:dyDescent="0.3">
      <c r="A715" s="8" t="s">
        <v>666</v>
      </c>
      <c r="B715" s="7">
        <f>B716</f>
        <v>300000</v>
      </c>
      <c r="C715" s="12"/>
    </row>
    <row r="716" spans="1:3" ht="20.399999999999999" x14ac:dyDescent="0.3">
      <c r="A716" s="8" t="s">
        <v>667</v>
      </c>
      <c r="B716" s="7">
        <v>300000</v>
      </c>
      <c r="C716" s="12"/>
    </row>
    <row r="717" spans="1:3" ht="20.399999999999999" x14ac:dyDescent="0.3">
      <c r="A717" s="8" t="s">
        <v>668</v>
      </c>
      <c r="B717" s="7"/>
      <c r="C717" s="12"/>
    </row>
    <row r="718" spans="1:3" x14ac:dyDescent="0.3">
      <c r="A718" s="6" t="s">
        <v>669</v>
      </c>
      <c r="B718" s="7">
        <f>B719</f>
        <v>300000</v>
      </c>
      <c r="C718" s="12"/>
    </row>
    <row r="719" spans="1:3" x14ac:dyDescent="0.3">
      <c r="A719" s="8" t="s">
        <v>670</v>
      </c>
      <c r="B719" s="7">
        <f>B720</f>
        <v>300000</v>
      </c>
      <c r="C719" s="12"/>
    </row>
    <row r="720" spans="1:3" x14ac:dyDescent="0.3">
      <c r="A720" s="8" t="s">
        <v>671</v>
      </c>
      <c r="B720" s="7">
        <v>300000</v>
      </c>
      <c r="C720" s="12"/>
    </row>
    <row r="721" spans="1:3" x14ac:dyDescent="0.3">
      <c r="A721" s="8" t="s">
        <v>672</v>
      </c>
      <c r="B721" s="7"/>
      <c r="C721" s="12"/>
    </row>
    <row r="722" spans="1:3" x14ac:dyDescent="0.3">
      <c r="A722" s="6" t="s">
        <v>673</v>
      </c>
      <c r="B722" s="7"/>
      <c r="C722" s="12"/>
    </row>
    <row r="723" spans="1:3" x14ac:dyDescent="0.3">
      <c r="A723" s="8" t="s">
        <v>674</v>
      </c>
      <c r="B723" s="7"/>
      <c r="C723" s="12"/>
    </row>
    <row r="724" spans="1:3" x14ac:dyDescent="0.3">
      <c r="A724" s="8" t="s">
        <v>675</v>
      </c>
      <c r="B724" s="7"/>
      <c r="C724" s="12"/>
    </row>
    <row r="725" spans="1:3" x14ac:dyDescent="0.3">
      <c r="A725" s="8" t="s">
        <v>676</v>
      </c>
      <c r="B725" s="7"/>
      <c r="C725" s="12"/>
    </row>
    <row r="726" spans="1:3" x14ac:dyDescent="0.3">
      <c r="A726" s="6" t="s">
        <v>677</v>
      </c>
      <c r="B726" s="7"/>
      <c r="C726" s="12"/>
    </row>
    <row r="727" spans="1:3" x14ac:dyDescent="0.3">
      <c r="A727" s="8" t="s">
        <v>678</v>
      </c>
      <c r="B727" s="7"/>
      <c r="C727" s="12"/>
    </row>
    <row r="728" spans="1:3" x14ac:dyDescent="0.3">
      <c r="A728" s="8" t="s">
        <v>679</v>
      </c>
      <c r="B728" s="7"/>
      <c r="C728" s="12"/>
    </row>
    <row r="729" spans="1:3" x14ac:dyDescent="0.3">
      <c r="A729" s="8" t="s">
        <v>680</v>
      </c>
      <c r="B729" s="7"/>
      <c r="C729" s="12"/>
    </row>
    <row r="730" spans="1:3" x14ac:dyDescent="0.3">
      <c r="A730" s="9" t="s">
        <v>681</v>
      </c>
      <c r="B730" s="7"/>
      <c r="C730" s="12"/>
    </row>
    <row r="731" spans="1:3" x14ac:dyDescent="0.3">
      <c r="A731" s="9" t="s">
        <v>682</v>
      </c>
      <c r="B731" s="7"/>
      <c r="C731" s="12"/>
    </row>
    <row r="732" spans="1:3" ht="20.399999999999999" x14ac:dyDescent="0.3">
      <c r="A732" s="8" t="s">
        <v>683</v>
      </c>
      <c r="B732" s="7"/>
      <c r="C732" s="12"/>
    </row>
    <row r="733" spans="1:3" x14ac:dyDescent="0.3">
      <c r="A733" s="8" t="s">
        <v>684</v>
      </c>
      <c r="B733" s="7"/>
      <c r="C733" s="12"/>
    </row>
    <row r="734" spans="1:3" x14ac:dyDescent="0.3">
      <c r="A734" s="8" t="s">
        <v>685</v>
      </c>
      <c r="B734" s="7"/>
      <c r="C734" s="12"/>
    </row>
    <row r="735" spans="1:3" x14ac:dyDescent="0.3">
      <c r="A735" s="10"/>
    </row>
  </sheetData>
  <mergeCells count="6">
    <mergeCell ref="A8:B8"/>
    <mergeCell ref="A1:B1"/>
    <mergeCell ref="A3:B3"/>
    <mergeCell ref="A4:B4"/>
    <mergeCell ref="A5:B5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3" verticalDpi="4294967293" r:id="rId1"/>
  <headerFooter>
    <oddFooter>&amp;R&amp;P de &amp;N</oddFooter>
  </headerFooter>
  <rowBreaks count="1" manualBreakCount="1">
    <brk id="16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PTTO COG 2</vt:lpstr>
      <vt:lpstr>'PTTO COG 2'!Área_de_impresión</vt:lpstr>
      <vt:lpstr>'PTTO COG 2'!Títulos_a_imprimir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Fátima</cp:lastModifiedBy>
  <dcterms:created xsi:type="dcterms:W3CDTF">2023-05-13T07:28:23Z</dcterms:created>
  <dcterms:modified xsi:type="dcterms:W3CDTF">2026-02-13T21:11:04Z</dcterms:modified>
</cp:coreProperties>
</file>